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autoCompressPictures="0" defaultThemeVersion="124226"/>
  <bookViews>
    <workbookView xWindow="0" yWindow="-12" windowWidth="16200" windowHeight="3384" firstSheet="1" activeTab="1"/>
  </bookViews>
  <sheets>
    <sheet name="Cruce Metodología 2013" sheetId="1" r:id="rId1"/>
    <sheet name="Versión Final" sheetId="2" r:id="rId2"/>
  </sheets>
  <definedNames>
    <definedName name="_xlnm._FilterDatabase" localSheetId="0" hidden="1">'Cruce Metodología 2013'!$D$8:$CU$373</definedName>
    <definedName name="_xlnm._FilterDatabase" localSheetId="1" hidden="1">'Versión Final'!$A$1:$K$137</definedName>
    <definedName name="_xlnm.Print_Area" localSheetId="0">'Cruce Metodología 2013'!$D$8:$K$373</definedName>
    <definedName name="_xlnm.Print_Titles" localSheetId="0">'Cruce Metodología 2013'!$8:$8</definedName>
  </definedNames>
  <calcPr calcId="125725"/>
  <extLst>
    <ext xmlns:mx="http://schemas.microsoft.com/office/mac/excel/2008/main" uri="http://schemas.microsoft.com/office/mac/excel/2008/main">
      <mx:ArchID Flags="2"/>
    </ext>
  </extLst>
</workbook>
</file>

<file path=xl/calcChain.xml><?xml version="1.0" encoding="utf-8"?>
<calcChain xmlns="http://schemas.openxmlformats.org/spreadsheetml/2006/main">
  <c r="L80" i="2"/>
  <c r="L53" l="1"/>
  <c r="L52"/>
</calcChain>
</file>

<file path=xl/comments1.xml><?xml version="1.0" encoding="utf-8"?>
<comments xmlns="http://schemas.openxmlformats.org/spreadsheetml/2006/main">
  <authors>
    <author>Gabriel Medina</author>
  </authors>
  <commentList>
    <comment ref="I9" authorId="0">
      <text>
        <r>
          <rPr>
            <b/>
            <sz val="9"/>
            <color indexed="81"/>
            <rFont val="Tahoma"/>
            <family val="2"/>
          </rPr>
          <t>Gabriel Medina:</t>
        </r>
        <r>
          <rPr>
            <sz val="9"/>
            <color indexed="81"/>
            <rFont val="Tahoma"/>
            <family val="2"/>
          </rPr>
          <t xml:space="preserve">
RECONOCIENDO LOS VALORES QUE SE PRESENTAN EN EL CONTEXCO COLOMBIANO
</t>
        </r>
      </text>
    </comment>
    <comment ref="S9" authorId="0">
      <text>
        <r>
          <rPr>
            <b/>
            <sz val="9"/>
            <color indexed="81"/>
            <rFont val="Tahoma"/>
            <family val="2"/>
          </rPr>
          <t>Gabriel Medina:</t>
        </r>
        <r>
          <rPr>
            <sz val="9"/>
            <color indexed="81"/>
            <rFont val="Tahoma"/>
            <family val="2"/>
          </rPr>
          <t xml:space="preserve">
RECONOCIENDO LOS VALORES QUE SE PRESENTAN EN EL CONTEXCO COLOMBIANO
</t>
        </r>
      </text>
    </comment>
    <comment ref="I24" authorId="0">
      <text>
        <r>
          <rPr>
            <b/>
            <sz val="9"/>
            <color indexed="81"/>
            <rFont val="Tahoma"/>
            <family val="2"/>
          </rPr>
          <t>Gabriel Medina:</t>
        </r>
        <r>
          <rPr>
            <sz val="9"/>
            <color indexed="81"/>
            <rFont val="Tahoma"/>
            <family val="2"/>
          </rPr>
          <t xml:space="preserve">
HACER EL PROMEDIO MAS DOS VECES LA DESVIACION.</t>
        </r>
      </text>
    </comment>
    <comment ref="S24" authorId="0">
      <text>
        <r>
          <rPr>
            <b/>
            <sz val="9"/>
            <color indexed="81"/>
            <rFont val="Tahoma"/>
            <family val="2"/>
          </rPr>
          <t>Gabriel Medina:</t>
        </r>
        <r>
          <rPr>
            <sz val="9"/>
            <color indexed="81"/>
            <rFont val="Tahoma"/>
            <family val="2"/>
          </rPr>
          <t xml:space="preserve">
HACER EL PROMEDIO MAS DOS VECES LA DESVIACION.</t>
        </r>
      </text>
    </comment>
  </commentList>
</comments>
</file>

<file path=xl/comments2.xml><?xml version="1.0" encoding="utf-8"?>
<comments xmlns="http://schemas.openxmlformats.org/spreadsheetml/2006/main">
  <authors>
    <author>Gabriel Medina</author>
  </authors>
  <commentList>
    <comment ref="H2" authorId="0">
      <text>
        <r>
          <rPr>
            <b/>
            <sz val="9"/>
            <color indexed="81"/>
            <rFont val="Tahoma"/>
            <family val="2"/>
          </rPr>
          <t>Gabriel Medina:</t>
        </r>
        <r>
          <rPr>
            <sz val="9"/>
            <color indexed="81"/>
            <rFont val="Tahoma"/>
            <family val="2"/>
          </rPr>
          <t xml:space="preserve">
RECONOCIENDO LOS VALORES QUE SE PRESENTAN EN EL CONTEXCO COLOMBIANO
</t>
        </r>
      </text>
    </comment>
    <comment ref="H7" authorId="0">
      <text>
        <r>
          <rPr>
            <b/>
            <sz val="9"/>
            <color indexed="81"/>
            <rFont val="Tahoma"/>
            <family val="2"/>
          </rPr>
          <t>Gabriel Medina:</t>
        </r>
        <r>
          <rPr>
            <sz val="9"/>
            <color indexed="81"/>
            <rFont val="Tahoma"/>
            <family val="2"/>
          </rPr>
          <t xml:space="preserve">
HACER EL PROMEDIO MAS DOS VECES LA DESVIACION.</t>
        </r>
      </text>
    </comment>
  </commentList>
</comments>
</file>

<file path=xl/sharedStrings.xml><?xml version="1.0" encoding="utf-8"?>
<sst xmlns="http://schemas.openxmlformats.org/spreadsheetml/2006/main" count="6582" uniqueCount="1676">
  <si>
    <t>Porcentaje de estudiantes de grado v  de educacion primaria con un nivel satisfactorio en pruebas estandarizadas nacionales (o locales) de lectura, desagregado por género</t>
  </si>
  <si>
    <t>Porcentaje de estudiantes de grado v  de educación primaria con un nivel satisfactorio en pruebas estandarizadas nacionales (o locales) de matemáticas, desagregado por género</t>
  </si>
  <si>
    <t>Vulnerabilidad ante Desastres Naturales en el contexto del cambio climático</t>
  </si>
  <si>
    <t>Porcentaje de empresas municipales cuyas cuentas son  auditadas por terceros</t>
  </si>
  <si>
    <t>Transferencias con uso específico asignado como porcentaje del total de transferencias.</t>
  </si>
  <si>
    <t>Gasto corriente como porcentaje del gasto total</t>
  </si>
  <si>
    <t>El gasto corriente total durante el año anterior (el numerador) dividido por el gasto total incurrido por la ciudad durante el mismo período expresado como porcentaje</t>
  </si>
  <si>
    <t>Gasto de capital como porcentaje del gasto total</t>
  </si>
  <si>
    <t>Tasa de crecimiento anual del gasto corriente</t>
  </si>
  <si>
    <t>Tasa promedio de crecimiento anual de los gasto de operativos del los ultimos cinco años</t>
  </si>
  <si>
    <t>Alineación del presupuesto con el plan</t>
  </si>
  <si>
    <t xml:space="preserve"> Respecto a esto estimo conveniente que permanezca el incdicador dado que el Plan es una herramineta basica para actuar sobre el tema.
 De acuerdo con los documentos entregados inicalmente Monteria cuenta con un plan de adaptacion al Cambio climatico lo que haria que este semaforo fuera verde..
hay que verificar si el plan de cambio climatico incluye el plan de adaptacion</t>
  </si>
  <si>
    <r>
      <rPr>
        <b/>
        <sz val="11"/>
        <color rgb="FF00B050"/>
        <rFont val="Calibri"/>
        <family val="2"/>
        <scheme val="minor"/>
      </rPr>
      <t>En Evaluación</t>
    </r>
    <r>
      <rPr>
        <sz val="11"/>
        <color rgb="FF00B050"/>
        <rFont val="Calibri"/>
        <family val="2"/>
        <scheme val="minor"/>
      </rPr>
      <t>.</t>
    </r>
    <r>
      <rPr>
        <sz val="11"/>
        <color theme="1"/>
        <rFont val="Calibri"/>
        <family val="2"/>
        <scheme val="minor"/>
      </rPr>
      <t xml:space="preserve"> Parece importante incuirlo pero no hay información sobre el quintil mas humilde de la población, Esa información no la hay para Colombia. </t>
    </r>
  </si>
  <si>
    <t>Del 80% al 100% de las empresas municipales es auditado, aunque no por una organización privada independiente, o bien entre el 50% y el 80% de las empresas municipales es auditado por una organización independiente</t>
  </si>
  <si>
    <t>Que la tasas de crecimiento promedio los últimos cinco años del gasto de funcionamiento &lt; 1.38%</t>
  </si>
  <si>
    <t>Que la tasas de crecimiento promedio últimos cinco años del gasto de funcionamiento es entre 1.39% y 8.4%</t>
  </si>
  <si>
    <t>Que la tasas de crecimiento promedio últimos cinco años del gasto de funcionamiento &gt; 8.5%</t>
  </si>
  <si>
    <t>Economia Urbana</t>
  </si>
  <si>
    <t xml:space="preserve">Economia Urbana </t>
  </si>
  <si>
    <t>Metodología BID 2013. Sistema de Estimulos al personal  establecido  mediante un sistema de indicadores de desempeño, de se da en Colobmia, no esta determinado por remunaracion.</t>
  </si>
  <si>
    <t>Metodología BID 2013. La semaforizacion  se tomo de Indices de transparecia municipal del Observatorio de integridad 12 -Transparecia por Colombia-http://issuu.com/transparenciaporcolombia/docs/itm_2008-2009</t>
  </si>
  <si>
    <t xml:space="preserve">Metodología BID 2013. Ley 42 de 1993, aticulo 5, Por control selectivo se entiende la elección mediante un procedimiento técnico de una muestra representativa de recursos, cuentas, operaciones o actividades para obtener conclusiones sobre el universo respectivo en el desarrollo del control fiscal. </t>
  </si>
  <si>
    <t>Metodología BID 2013. Se elimino el termino "privado" ya que las empresas municipales son auditadas por organos de control gubernamentales</t>
  </si>
  <si>
    <t xml:space="preserve">Economia Urbana . gasto de capital : Gastos de inversion a excepcion de gastos de funcionamiento que normalmente se pagan por este rubro </t>
  </si>
  <si>
    <t>Economia Urbana. con relacion al gasto total</t>
  </si>
  <si>
    <t>Incorporado en Metodología BID 2013. Se cambian ingresos propios por ingresos corrientes</t>
  </si>
  <si>
    <t>Economia Urbana .Este indicador debe ser analizado teniendo en cuenta la regalmentacion viengente en el pais esta materia, aplicando la Ley 358/9, 819/03.</t>
  </si>
  <si>
    <t>FALTA</t>
  </si>
  <si>
    <t xml:space="preserve">Ajustado a Metodología 2013, pues colocar un 0 % para el verde, representa que no exitiria ni una infraestructura critica </t>
  </si>
  <si>
    <r>
      <t>Ajustado a Metodología 2013 , pues colocar un 0 % para el verde, representa que no exitiria ni una sola vvienda en riesgo lo que es practicamente imposible de lograr ,  adicionalmente se debería mantener el porcentaje de</t>
    </r>
    <r>
      <rPr>
        <u/>
        <sz val="11"/>
        <color theme="1"/>
        <rFont val="Calibri"/>
        <family val="2"/>
        <scheme val="minor"/>
      </rPr>
      <t xml:space="preserve"> viviendas y no de hogares  </t>
    </r>
    <r>
      <rPr>
        <sz val="11"/>
        <color theme="1"/>
        <rFont val="Calibri"/>
        <family val="2"/>
        <scheme val="minor"/>
      </rPr>
      <t xml:space="preserve"> </t>
    </r>
  </si>
  <si>
    <t>Este indicadir fue eliminado pero se recomienda conservarlo dada la problemativa de vioelnvia en la juventud en colombia</t>
  </si>
  <si>
    <t>Indicador nuevo ok</t>
  </si>
  <si>
    <t>Permanece igual</t>
  </si>
  <si>
    <t>Se adopta el de la Metodología 2013 pero queda pendiente verificar valores de referencia para las ciudades colombianas</t>
  </si>
  <si>
    <t xml:space="preserve">Se adopta ell de la metodología 2013. No obtante queda pendiente revisar valores de referencia de acuerdo a las ciudades colombianas </t>
  </si>
  <si>
    <r>
      <rPr>
        <b/>
        <sz val="11"/>
        <color rgb="FF00B050"/>
        <rFont val="Calibri"/>
        <family val="2"/>
        <scheme val="minor"/>
      </rPr>
      <t>En evaluación.</t>
    </r>
    <r>
      <rPr>
        <sz val="11"/>
        <color rgb="FF00B050"/>
        <rFont val="Calibri"/>
        <family val="2"/>
        <scheme val="minor"/>
      </rPr>
      <t xml:space="preserve"> </t>
    </r>
    <r>
      <rPr>
        <sz val="11"/>
        <color theme="1"/>
        <rFont val="Calibri"/>
        <family val="2"/>
        <scheme val="minor"/>
      </rPr>
      <t xml:space="preserve"> Este indicador fue eliminado en la Metodología BID 203, se recomienda NO ELIMINAR pero se están evaluando los valores de referencia.</t>
    </r>
  </si>
  <si>
    <t>La ciudad cuenta con  un presupuesto plurianual como instrumento de planeacion, y toma de desiciones.</t>
  </si>
  <si>
    <t xml:space="preserve">La ciudad tiene un presupuesto plurianual detallado, sensible a las modulaciones y que permita ser herramienta indispensable en la toma de desiciones, </t>
  </si>
  <si>
    <t>La ciudad tiene un presupuesto plurianual, presentado de acuerdo a los establecido exclusivamente por la Ley</t>
  </si>
  <si>
    <t xml:space="preserve">La ciudad no  tiene un presupuesto plurianual, o su informacion no cuenta lo establecido por la Ley </t>
  </si>
  <si>
    <t>Existe Sistema de Estimulos al personal, e indicadores de desempeño, pero no se encuentran co-relacionados</t>
  </si>
  <si>
    <t>No exite sitema de estimulos ligado a indicadores de desempeño</t>
  </si>
  <si>
    <t xml:space="preserve">Las cuentas del municipio son auditadas con independencia del grupo de auditoría interna, obteniendo conclusiones sobre el universo respectivo en el desarrollo del control fiscal. </t>
  </si>
  <si>
    <t>Del 80% al 100% de las empresas municipales es auditado por una organización  independiente</t>
  </si>
  <si>
    <t xml:space="preserve"> El Benchmarck es diferente al BID 2013, es el ajustado a Colombia, el indicador utilizado tiene rangos diferentes. Es pertinente mantener el semaforo en los rangos selecionados para colombia.
</t>
  </si>
  <si>
    <t xml:space="preserve">El Benchmarck es diferente al BID 2013. Es pertinente mantener el semaforo en los rangos selecionados para Colombia </t>
  </si>
  <si>
    <t xml:space="preserve">Este indicador fue agregado desde el principio a CSC (no es contemplado por la metodología BID ) Sin embargo, se considera relevante la existencia de este inidcador .
</t>
  </si>
  <si>
    <t>Se ajustó el Benchmark a la metodología BID 2013 . Fue pertinente reconsiderar el semaforo dado que cerrar tanto el rango de 95-100 para el verde, deja  practicamente por fuera la posibilidad de un programa de manejo integral de residuos  y no promueve el reciclaje, compostaje y el reuso.  Es mejor adoptar los rangos establecidos en BID 2013 .</t>
  </si>
  <si>
    <t>El Benchmark es diferente al BID 2013, es el ajustado a Colombia, el indicador utilizado tiene rangos diferentes. Es pertinente explorar los rangos de los semaforos, dado que  40 años es considerado un vida bastante alta.
Por lo que, mayor de 25  o 30 años seria un rango aceptable par el verde, entre 15 y 30 es un rango bueno para el amarillo y  menor de 15 años uno bueno para el rojo.</t>
  </si>
  <si>
    <t xml:space="preserve">El benchmark  es diferente al BID 2013, es el ajustado a Colombia, el indicador utilizado tiene rangos diferentes. Es pertinente mantener el semaforo en los rangos selecionados para Clombia.
</t>
  </si>
  <si>
    <t>El benchmark  es diferente al BID 2013, es el ajustado a Colombia, el indicador utilizado tiene rangos diferentes. Es pertinente mantener el semaforo en los rangos selecionados para Colombia.</t>
  </si>
  <si>
    <t xml:space="preserve">Este indicador es eliminado en la metodología  BID 2103.  Sin embargo se estima conveniente considerar esta pregunta para generar conciencia y demostrar que es un aspecto relevante dentro de la dimensión ambiental de la metodología. </t>
  </si>
  <si>
    <t>En terminos generales igual que BID 2013</t>
  </si>
  <si>
    <t>Fue eliminado de la metodología BID 2013,  Sin embargo, se considera relevante la existencia de estos mapas, asi como el seguimiento a los mismos.  Por lo que se debería reconsiderar su eliminacion.</t>
  </si>
  <si>
    <t>Existencia de un plan efectivo de gestión del riesgo de desastres</t>
  </si>
  <si>
    <t>El Benchmarck es diferente al BID 2013, es el ajustado a colombia,tiene rangos diferentes , es pertinente mantener el semaforo en los rangos selecionados para Colombia  .</t>
  </si>
  <si>
    <r>
      <t>El Benchmarck es diferente al BID 2013, es el ajustado a colombia,tiene rangos diferentes , es pertinente mantener el semaforo en los rangos selecionados para Colombia .
(Es de resaltar que s</t>
    </r>
    <r>
      <rPr>
        <u/>
        <sz val="11"/>
        <color theme="1"/>
        <rFont val="Calibri"/>
        <family val="2"/>
        <scheme val="minor"/>
      </rPr>
      <t>e habla de hogares y no de viviendas)</t>
    </r>
    <r>
      <rPr>
        <sz val="11"/>
        <color theme="1"/>
        <rFont val="Calibri"/>
        <family val="2"/>
        <scheme val="minor"/>
      </rPr>
      <t>.</t>
    </r>
  </si>
  <si>
    <r>
      <t xml:space="preserve">Porcentaje de </t>
    </r>
    <r>
      <rPr>
        <sz val="11"/>
        <color rgb="FFFF0000"/>
        <rFont val="Calibri"/>
        <family val="2"/>
        <scheme val="minor"/>
      </rPr>
      <t xml:space="preserve">viviendas  </t>
    </r>
    <r>
      <rPr>
        <sz val="11"/>
        <color theme="1"/>
        <rFont val="Calibri"/>
        <family val="2"/>
        <scheme val="minor"/>
      </rPr>
      <t>afectados durante precipitaciones con frecuencia de ocurrencia igual a 5 años</t>
    </r>
  </si>
  <si>
    <r>
      <t xml:space="preserve">Porcentaje de </t>
    </r>
    <r>
      <rPr>
        <sz val="11"/>
        <color rgb="FFFF0000"/>
        <rFont val="Calibri"/>
        <family val="2"/>
        <scheme val="minor"/>
      </rPr>
      <t xml:space="preserve">viviendas </t>
    </r>
    <r>
      <rPr>
        <sz val="11"/>
        <color theme="1"/>
        <rFont val="Calibri"/>
        <family val="2"/>
        <scheme val="minor"/>
      </rPr>
      <t>durante precipitaciones con frecuencia de ocurrencia igual a 5 años</t>
    </r>
  </si>
  <si>
    <r>
      <t xml:space="preserve">Porcentaje de </t>
    </r>
    <r>
      <rPr>
        <sz val="11"/>
        <color rgb="FFFF0000"/>
        <rFont val="Calibri"/>
        <family val="2"/>
        <scheme val="minor"/>
      </rPr>
      <t>hogares</t>
    </r>
    <r>
      <rPr>
        <sz val="11"/>
        <rFont val="Calibri"/>
        <family val="2"/>
        <scheme val="minor"/>
      </rPr>
      <t xml:space="preserve">  de la ciudad con acceso autorizado a energía eléctrica</t>
    </r>
  </si>
  <si>
    <r>
      <t>Proporción total de</t>
    </r>
    <r>
      <rPr>
        <sz val="11"/>
        <color rgb="FFFF0000"/>
        <rFont val="Calibri"/>
        <family val="2"/>
        <scheme val="minor"/>
      </rPr>
      <t xml:space="preserve"> hogares </t>
    </r>
    <r>
      <rPr>
        <sz val="11"/>
        <rFont val="Calibri"/>
        <family val="2"/>
        <scheme val="minor"/>
      </rPr>
      <t xml:space="preserve">  que tiene acceso a fuentes legales de energía en su residencia. A partir de datos de facturación de la empresa eléctrica. Ver metodología GCIF</t>
    </r>
  </si>
  <si>
    <r>
      <t xml:space="preserve">Porcentaje de </t>
    </r>
    <r>
      <rPr>
        <sz val="11"/>
        <color rgb="FFFF0000"/>
        <rFont val="Calibri"/>
        <family val="2"/>
        <scheme val="minor"/>
      </rPr>
      <t xml:space="preserve">hogares </t>
    </r>
    <r>
      <rPr>
        <sz val="11"/>
        <color theme="1"/>
        <rFont val="Calibri"/>
        <family val="2"/>
        <scheme val="minor"/>
      </rPr>
      <t xml:space="preserve"> de la ciudad con acceso a gas por red domiciliaria</t>
    </r>
  </si>
  <si>
    <r>
      <t>Porcentaje de</t>
    </r>
    <r>
      <rPr>
        <sz val="11"/>
        <color rgb="FFFF0000"/>
        <rFont val="Calibri"/>
        <family val="2"/>
        <scheme val="minor"/>
      </rPr>
      <t xml:space="preserve"> hogares </t>
    </r>
    <r>
      <rPr>
        <sz val="11"/>
        <color theme="1"/>
        <rFont val="Calibri"/>
        <family val="2"/>
        <scheme val="minor"/>
      </rPr>
      <t>en viviendas con acceso autorizado a gas por red domiciliaria</t>
    </r>
  </si>
  <si>
    <r>
      <t xml:space="preserve">Consumo anual de energía eléctrica per </t>
    </r>
    <r>
      <rPr>
        <sz val="11"/>
        <color rgb="FFFF0000"/>
        <rFont val="Calibri"/>
        <family val="2"/>
        <scheme val="minor"/>
      </rPr>
      <t>cápita</t>
    </r>
  </si>
  <si>
    <r>
      <t xml:space="preserve">Porcentaje de energías renovables sobre el total del </t>
    </r>
    <r>
      <rPr>
        <sz val="11"/>
        <color rgb="FFFF0000"/>
        <rFont val="Calibri"/>
        <family val="2"/>
        <scheme val="minor"/>
      </rPr>
      <t>generación  e</t>
    </r>
    <r>
      <rPr>
        <sz val="11"/>
        <rFont val="Calibri"/>
        <family val="2"/>
        <scheme val="minor"/>
      </rPr>
      <t>léctrico</t>
    </r>
  </si>
  <si>
    <r>
      <t xml:space="preserve">El Benchmarck es igual que BID 2013.
Sin embargo habria que revisar por que en la metodologia BID 2013 se menciona que es sobre </t>
    </r>
    <r>
      <rPr>
        <b/>
        <sz val="11"/>
        <color theme="1"/>
        <rFont val="Calibri"/>
        <family val="2"/>
        <scheme val="minor"/>
      </rPr>
      <t xml:space="preserve">generacion electrica y no sobre consumo electrico </t>
    </r>
  </si>
  <si>
    <r>
      <t>μg/m</t>
    </r>
    <r>
      <rPr>
        <vertAlign val="superscript"/>
        <sz val="11"/>
        <color theme="1"/>
        <rFont val="Calibri"/>
        <family val="2"/>
        <scheme val="minor"/>
      </rPr>
      <t>3</t>
    </r>
  </si>
  <si>
    <r>
      <t xml:space="preserve">Sistemas de </t>
    </r>
    <r>
      <rPr>
        <sz val="11"/>
        <color rgb="FFFF0000"/>
        <rFont val="Calibri"/>
        <family val="2"/>
        <scheme val="minor"/>
      </rPr>
      <t>estimación</t>
    </r>
    <r>
      <rPr>
        <sz val="11"/>
        <color theme="1"/>
        <rFont val="Calibri"/>
        <family val="2"/>
        <scheme val="minor"/>
      </rPr>
      <t xml:space="preserve">  de emisiones GEI</t>
    </r>
  </si>
  <si>
    <r>
      <t xml:space="preserve">Practicamente Igual que BID 2013, 
Es necesario verificar a que se refiere el tema de los </t>
    </r>
    <r>
      <rPr>
        <u/>
        <sz val="11"/>
        <color theme="1"/>
        <rFont val="Calibri"/>
        <family val="2"/>
        <scheme val="minor"/>
      </rPr>
      <t>entregables</t>
    </r>
    <r>
      <rPr>
        <sz val="11"/>
        <color theme="1"/>
        <rFont val="Calibri"/>
        <family val="2"/>
        <scheme val="minor"/>
      </rPr>
      <t xml:space="preserve"> en la metodología DID 2013.</t>
    </r>
  </si>
  <si>
    <r>
      <t xml:space="preserve">Porcentaje de </t>
    </r>
    <r>
      <rPr>
        <sz val="11"/>
        <color rgb="FFFF0000"/>
        <rFont val="Calibri"/>
        <family val="2"/>
        <scheme val="minor"/>
      </rPr>
      <t>viviendas</t>
    </r>
    <r>
      <rPr>
        <sz val="11"/>
        <color theme="1"/>
        <rFont val="Calibri"/>
        <family val="2"/>
        <scheme val="minor"/>
      </rPr>
      <t xml:space="preserve"> en riesgo debido a construcción inadecuada</t>
    </r>
  </si>
  <si>
    <t xml:space="preserve">El Benchmarck es diferente al BID 2013, es el ajustado a colombia,tiene rangos diferentes , es pertinente mantener el semaforo en los rangos selecionados para Colombia  . </t>
  </si>
  <si>
    <t xml:space="preserve"> El Benchmarck es igual que BID 2013, es el ajustado a Colombia, el utilizado tiene rangos diferentes. Se menciona un periodo de 10 años, sin embargo Es pertinente mantener el semaforo en los rangos selecionados para colombia  (5 años ) dado que en varias poblaciones no existe información sufiente y organizada.  Es de resaltar que la metodologia bid 2013 habla de viviendas y no de  hogares  , se considera pertinete mantener en el inidcador viviendas 
</t>
  </si>
  <si>
    <t>90-100</t>
  </si>
  <si>
    <t>80-90</t>
  </si>
  <si>
    <t>15 - 30</t>
  </si>
  <si>
    <t>El Benchmarck seleccionado es diferente al BID 2013, es el ajustado a Colombia, el utilizado tiene rangos diferentes.   Es pertinente mantener el semaforo en los rangos selecionados para Colombia.
Sin embargo, es de resaltar que la metodologia BID 2013 menciona que son porcentaje de  hogares.</t>
  </si>
  <si>
    <t>El Benchmark seleccionado es diferente al BID 2013, es el ajustado a Colombia, el utilizado tiene rangos diferentes.   Es pertinente mantener el semaforo en los rangos selecionados para Colombia.
Sin embargo, es de resaltar que la metodologia BID 2013 menciona que son porcentaje de  hogares.</t>
  </si>
  <si>
    <t xml:space="preserve">El  Benchmarck  seleccionado es diferente al BID 2013, es el ajustado a Colombia, el utilizado tiene rangos diferentes. Es pertinente mantener el semaforo en los rangos selecionados para Colombia. En BID 2013 se menciona que por hogar y no percapita. Sin embargo se considera pertinente dejarlo percapita  
</t>
  </si>
  <si>
    <t>El Benchmarck  seleccionado es diferente al BID 2013, es el ajustado a Colombia, el utilizado tiene rangos diferentes. Es pertinente mantener el semaforo en los rangos selecionados para colombia.</t>
  </si>
  <si>
    <t>Existencia de mapas de riesgo de la ciudad a escala de al menos 1:10.000 que incluyan información sobre amenazas naturales (geofísicas e hidrometereológicas) y análisis de vulnerabilidad</t>
  </si>
  <si>
    <t>Practicamente Igual que BID 2013</t>
  </si>
  <si>
    <r>
      <rPr>
        <b/>
        <sz val="11"/>
        <color rgb="FF00B050"/>
        <rFont val="Calibri"/>
        <family val="2"/>
        <scheme val="minor"/>
      </rPr>
      <t>En evaluación</t>
    </r>
    <r>
      <rPr>
        <sz val="11"/>
        <rFont val="Calibri"/>
        <family val="2"/>
        <scheme val="minor"/>
      </rPr>
      <t xml:space="preserve">. Es proxy de suscripciones a teléfonos móviles. Ver qué dato es más accesible. Considerar posibilidad de eliminación. </t>
    </r>
  </si>
  <si>
    <r>
      <rPr>
        <b/>
        <sz val="11"/>
        <color rgb="FF00B050"/>
        <rFont val="Calibri"/>
        <family val="2"/>
        <scheme val="minor"/>
      </rPr>
      <t>En evaluación.</t>
    </r>
    <r>
      <rPr>
        <sz val="11"/>
        <rFont val="Calibri"/>
        <family val="2"/>
        <scheme val="minor"/>
      </rPr>
      <t xml:space="preserve"> Ver disponibilidad de información para modificar indicador según metodología 2013. </t>
    </r>
  </si>
  <si>
    <t>Unidad de medida</t>
  </si>
  <si>
    <t>Valores de Referencia</t>
  </si>
  <si>
    <t>Observación</t>
  </si>
  <si>
    <t>Número de Indicador</t>
  </si>
  <si>
    <t>El rango seleccionado es Igual que BID 2013</t>
  </si>
  <si>
    <t>Se evalua con IRCA y no con metodologia BID 2013.  Es pertiente mantener el mismo rango.</t>
  </si>
  <si>
    <t>Es el mismo que BID 2013</t>
  </si>
  <si>
    <t>Es el mismo inidacdor de BID 2103.</t>
  </si>
  <si>
    <t>igual que BID 2013</t>
  </si>
  <si>
    <t>Igual que BID2013</t>
  </si>
  <si>
    <t>Igual  que BID 2013.</t>
  </si>
  <si>
    <t xml:space="preserve"> igual que Bid 2013</t>
  </si>
  <si>
    <t xml:space="preserve">igual que BID 2013
Sin embargo, debería hacerse la precision de eliminar la palabra medicion y cambiarla estimación </t>
  </si>
  <si>
    <t>Igual que BID 2013</t>
  </si>
  <si>
    <t xml:space="preserve"> Respecto a esto estimo conveniente que permanezca el indicador, dado que el Plan de adaptación  es una herramineta basica para emprender acciones sobre el tema. 
Fue eliminado de la metodología BID 2013,  Sin embargo, se considera relevante la existencia de este Plan  dado que es el derrotero a seguir en el tema .  Por lo que se debería reconsiderar su eliminacion.</t>
  </si>
  <si>
    <t>igual a BID -2013</t>
  </si>
  <si>
    <t xml:space="preserve">El Benchmarck es diferente al BID 2013, es el ajustado a colombia,tiene rangos diferentes , es pertinente mantener el semaforo en los rangos selecionados para Colombia </t>
  </si>
  <si>
    <t>El Benchmarck seleccionado es diferente al BID 2013, es el ajustado a colombia, el indicador utilizado tiene rangos diferentes.   Es pertinente mantener el semaforo en los rangos selecionados para colombia .</t>
  </si>
  <si>
    <t>El Benchmarck es diferente al BID 2013, es el ajustado a colombia,tiene rangos diferentes , es pertinente mantener el semaforo en los rangos selecionados para Colombia  .
Es deresaltar que se habla de hogares  con servicio de saneamiento.</t>
  </si>
  <si>
    <t>Total de pasivos contingentes exigibles a los próximos cinco años como porcentaje de los ingresos corrientes de libre destinacion en el mismo período</t>
  </si>
  <si>
    <t>En Evaluación</t>
  </si>
  <si>
    <t>Se actualizó redacción según metodología 2013. Se han manejado los mismos rangos en las metodologías del BID y en CSC</t>
  </si>
  <si>
    <t>Se actualizó redacción según metodología 2013</t>
  </si>
  <si>
    <t>Indicador Nuevo. OK. Pero hay que entender que es otra cosa distinta al POT</t>
  </si>
  <si>
    <t>Indicador Nuevo OK</t>
  </si>
  <si>
    <t>Este indicador fue eliminado en la Metodología BID 203, se recomienda NO ELIMINAR</t>
  </si>
  <si>
    <t>Ajustado en su totalidad a Metodología 2013</t>
  </si>
  <si>
    <t>Ajustado en su totalidad a Metodología 2014</t>
  </si>
  <si>
    <t xml:space="preserve">Se adopta redacción de metodología 2013. Se mantienen rangos de adaptación a Colombia, dados los niveles de desempleo prevalentes. De adoptarse rangos del BID, no sería sensible a las diferencias en el país (ubicando a varias ciudades en amarillo y la mayoría en rojo). </t>
  </si>
  <si>
    <t xml:space="preserve">Se adoptó redacción de metodología BID 2013.  Se mantuvieron rangos de adaptación a Colombia, por niveles prevalentes de homicidios en el país. </t>
  </si>
  <si>
    <t xml:space="preserve">Se mantiene no hay cambios en la metodología. </t>
  </si>
  <si>
    <t xml:space="preserve">Se adopta redacción de metodología 2013 y se mantienen rangos de aplicación a Colombia. </t>
  </si>
  <si>
    <t xml:space="preserve">Indicadores agregados  desde el comienzo a CSC (no contemplados por el BID), los cuales se sugiere mantener según disponibilidad de información. </t>
  </si>
  <si>
    <t xml:space="preserve"> Se mantiene redacción 2012 por considerarse similar a forma en que se publican los datos en Colombia. </t>
  </si>
  <si>
    <t xml:space="preserve">Existe un marco institucional pero no se aplica regularmente, los ejercicios de rendicion de cuentas son ad hoc y no estan disponibles al publico en internet. </t>
  </si>
  <si>
    <r>
      <rPr>
        <b/>
        <sz val="11"/>
        <color rgb="FF00B050"/>
        <rFont val="Calibri"/>
        <family val="2"/>
        <scheme val="minor"/>
      </rPr>
      <t xml:space="preserve"> En Evaluación</t>
    </r>
    <r>
      <rPr>
        <sz val="11"/>
        <color theme="1"/>
        <rFont val="Calibri"/>
        <family val="2"/>
        <scheme val="minor"/>
      </rPr>
      <t xml:space="preserve">  porque en la Metodología del 2013 se seleccionan solo los viajes al trabajo. Recomendación: No actualizar a 2013 y dejar los dos pues miden cosas distintas</t>
    </r>
  </si>
  <si>
    <t>Se cambió la proxy (anterior: número de computadores en casa por cada 100 habitantes), por la forma en que recopila y publica el DANE  la información (porcentaje de hogares con computador). Se mantienen rangos de aplicación a Colombia por considerarse que la forma de plantear el conteo, no cambia significativamente su significado.</t>
  </si>
  <si>
    <t xml:space="preserve">No hay cambios en la metodología. </t>
  </si>
  <si>
    <t>Se mantienen rangos de aplicación a Colombia.</t>
  </si>
  <si>
    <t>Se adopta redacción de metodología 2013</t>
  </si>
  <si>
    <t xml:space="preserve">Se adopta indicador 2013. Por ende, X=5°. Revisar si rangos establecidos para Colombia aplican. </t>
  </si>
  <si>
    <t xml:space="preserve">Se adopta redacción 2013. Se mantiene proxy. </t>
  </si>
  <si>
    <t xml:space="preserve">Se adopta indicador 2013. Se mantienen rangos de aplicación a Colombia, con el fin de capturar variabilidad según los niveles prevalentes de asistencia en Colombia. </t>
  </si>
  <si>
    <t xml:space="preserve">Se mantiene dato de aplicación a Colombia, por disponibilidad de información. </t>
  </si>
  <si>
    <t xml:space="preserve">Se actualizó redacción según metodología 2013, manteniendo rangos de CSC. </t>
  </si>
  <si>
    <t>0,35 - 0,5</t>
  </si>
  <si>
    <t>&gt;0,5</t>
  </si>
  <si>
    <t>Se mantiene dato propuesto por economía urbana, por disponibilidad de información</t>
  </si>
  <si>
    <t>porcentaje de hogares con computador</t>
  </si>
  <si>
    <t>&gt;43%</t>
  </si>
  <si>
    <t>Entre 35% y 43%</t>
  </si>
  <si>
    <t>&lt;35%</t>
  </si>
  <si>
    <t xml:space="preserve">Se adoptó índicador de metodología 2013, manteniendo benchmark ajustrado para Colombia.  </t>
  </si>
  <si>
    <t>Sistema de Estimulos al personal  establecido  mediante un sistema de indicadores de desempeño</t>
  </si>
  <si>
    <t>Existe un sistema de Estimulos al personal calculado mediante un sistema de indicadores de desempeño</t>
  </si>
  <si>
    <t>Existe un sistema de estimulo, establecido  mediante un sistema de indicadores de desempeño</t>
  </si>
  <si>
    <t>Existen sistemas electrónicos instalados para hacer seguimiento del cumplimiento de los objetivos y las metas de la municipalidad</t>
  </si>
  <si>
    <t>Puntuación de la municipalidad en un índice de transparencia nacional</t>
  </si>
  <si>
    <t>8.5-100</t>
  </si>
  <si>
    <t>89.4-60.0</t>
  </si>
  <si>
    <t>59.0.0</t>
  </si>
  <si>
    <t>SI/NO</t>
  </si>
  <si>
    <t>SI</t>
  </si>
  <si>
    <t>N/A</t>
  </si>
  <si>
    <t>NO</t>
  </si>
  <si>
    <t>Porcentaje del presupuesto alineado con los objetivos del plan de desarrollo con indicadores de resultados</t>
  </si>
  <si>
    <r>
      <rPr>
        <b/>
        <i/>
        <u/>
        <sz val="10"/>
        <color indexed="8"/>
        <rFont val="Arial"/>
        <family val="2"/>
      </rPr>
      <t xml:space="preserve">Si "Coeficiente del servicio de la deuda" es verde: </t>
    </r>
    <r>
      <rPr>
        <b/>
        <i/>
        <sz val="10"/>
        <color indexed="8"/>
        <rFont val="Arial"/>
        <family val="2"/>
      </rPr>
      <t>&gt;</t>
    </r>
    <r>
      <rPr>
        <b/>
        <sz val="10"/>
        <color indexed="8"/>
        <rFont val="Arial"/>
        <family val="2"/>
      </rPr>
      <t xml:space="preserve">13,43%
</t>
    </r>
    <r>
      <rPr>
        <b/>
        <i/>
        <u/>
        <sz val="10"/>
        <color indexed="8"/>
        <rFont val="Arial"/>
        <family val="2"/>
      </rPr>
      <t>dlc:</t>
    </r>
    <r>
      <rPr>
        <b/>
        <i/>
        <sz val="10"/>
        <color indexed="8"/>
        <rFont val="Arial"/>
        <family val="2"/>
      </rPr>
      <t xml:space="preserve"> </t>
    </r>
    <r>
      <rPr>
        <b/>
        <sz val="10"/>
        <color indexed="8"/>
        <rFont val="Arial"/>
        <family val="2"/>
      </rPr>
      <t>&gt;26,86%</t>
    </r>
  </si>
  <si>
    <r>
      <rPr>
        <i/>
        <u/>
        <sz val="9"/>
        <rFont val="Arial"/>
        <family val="2"/>
      </rPr>
      <t>Si "Porcentaje de gasto corriente en el presupuesto total" es verde:</t>
    </r>
    <r>
      <rPr>
        <i/>
        <sz val="9"/>
        <rFont val="Arial"/>
        <family val="2"/>
      </rPr>
      <t xml:space="preserve"> </t>
    </r>
    <r>
      <rPr>
        <sz val="9"/>
        <rFont val="Arial"/>
        <family val="2"/>
      </rPr>
      <t xml:space="preserve">Inflación del año +/- 3%
</t>
    </r>
    <r>
      <rPr>
        <i/>
        <u/>
        <sz val="9"/>
        <rFont val="Arial"/>
        <family val="2"/>
      </rPr>
      <t>dlc:</t>
    </r>
    <r>
      <rPr>
        <sz val="9"/>
        <rFont val="Arial"/>
        <family val="2"/>
      </rPr>
      <t>&lt;-32,85%</t>
    </r>
  </si>
  <si>
    <r>
      <rPr>
        <i/>
        <u/>
        <sz val="9"/>
        <rFont val="Arial"/>
        <family val="2"/>
      </rPr>
      <t xml:space="preserve">Si "Porcentaje de gasto corriente en el presupuesto total" es verde: </t>
    </r>
    <r>
      <rPr>
        <i/>
        <sz val="9"/>
        <rFont val="Arial"/>
        <family val="2"/>
      </rPr>
      <t xml:space="preserve">Inflación del año </t>
    </r>
    <r>
      <rPr>
        <sz val="9"/>
        <rFont val="Arial"/>
        <family val="2"/>
      </rPr>
      <t xml:space="preserve">+/- 5%
</t>
    </r>
    <r>
      <rPr>
        <i/>
        <u/>
        <sz val="9"/>
        <rFont val="Arial"/>
        <family val="2"/>
      </rPr>
      <t>dlc:</t>
    </r>
    <r>
      <rPr>
        <sz val="9"/>
        <rFont val="Arial"/>
        <family val="2"/>
      </rPr>
      <t>Entre -32,84% y -3,14%</t>
    </r>
  </si>
  <si>
    <r>
      <rPr>
        <i/>
        <u/>
        <sz val="9"/>
        <rFont val="Arial"/>
        <family val="2"/>
      </rPr>
      <t xml:space="preserve">Si "Porcentaje de gasto corriente en el presupuesto total" es verde: </t>
    </r>
    <r>
      <rPr>
        <i/>
        <sz val="9"/>
        <rFont val="Arial"/>
        <family val="2"/>
      </rPr>
      <t xml:space="preserve">Inflación del año </t>
    </r>
    <r>
      <rPr>
        <sz val="9"/>
        <rFont val="Arial"/>
        <family val="2"/>
      </rPr>
      <t xml:space="preserve"> +/- 7%
</t>
    </r>
    <r>
      <rPr>
        <i/>
        <u/>
        <sz val="9"/>
        <rFont val="Arial"/>
        <family val="2"/>
      </rPr>
      <t xml:space="preserve">dlc: </t>
    </r>
    <r>
      <rPr>
        <sz val="9"/>
        <rFont val="Arial"/>
        <family val="2"/>
      </rPr>
      <t>&gt;-3,13%</t>
    </r>
  </si>
  <si>
    <r>
      <rPr>
        <i/>
        <u/>
        <sz val="9"/>
        <rFont val="Arial"/>
        <family val="2"/>
      </rPr>
      <t xml:space="preserve">Si "Porcentaje de capital en el presupuesto total" es verde: </t>
    </r>
    <r>
      <rPr>
        <sz val="9"/>
        <rFont val="Arial"/>
        <family val="2"/>
      </rPr>
      <t xml:space="preserve">&lt;4,5%
</t>
    </r>
    <r>
      <rPr>
        <i/>
        <u/>
        <sz val="9"/>
        <rFont val="Arial"/>
        <family val="2"/>
      </rPr>
      <t>dlc</t>
    </r>
    <r>
      <rPr>
        <i/>
        <sz val="9"/>
        <rFont val="Arial"/>
        <family val="2"/>
      </rPr>
      <t>:</t>
    </r>
    <r>
      <rPr>
        <sz val="9"/>
        <rFont val="Arial"/>
        <family val="2"/>
      </rPr>
      <t xml:space="preserve"> &gt;25,66%</t>
    </r>
  </si>
  <si>
    <r>
      <rPr>
        <i/>
        <u/>
        <sz val="9"/>
        <rFont val="Arial"/>
        <family val="2"/>
      </rPr>
      <t xml:space="preserve">Si "Porcentaje de capital en el presupuesto total" es verde: </t>
    </r>
    <r>
      <rPr>
        <sz val="9"/>
        <rFont val="Arial"/>
        <family val="2"/>
      </rPr>
      <t xml:space="preserve">Entre 2,5% y 4,5%
</t>
    </r>
    <r>
      <rPr>
        <i/>
        <u/>
        <sz val="9"/>
        <rFont val="Arial"/>
        <family val="2"/>
      </rPr>
      <t xml:space="preserve">dlc: </t>
    </r>
    <r>
      <rPr>
        <sz val="9"/>
        <rFont val="Arial"/>
        <family val="2"/>
      </rPr>
      <t>Entre 3,98% y 25,65%</t>
    </r>
  </si>
  <si>
    <r>
      <rPr>
        <i/>
        <u/>
        <sz val="9"/>
        <rFont val="Arial"/>
        <family val="2"/>
      </rPr>
      <t xml:space="preserve">Si "Porcentaje de capital en el presupuesto total" es verde: </t>
    </r>
    <r>
      <rPr>
        <sz val="9"/>
        <rFont val="Arial"/>
        <family val="2"/>
      </rPr>
      <t xml:space="preserve">&lt;2,5%
</t>
    </r>
    <r>
      <rPr>
        <i/>
        <u/>
        <sz val="9"/>
        <rFont val="Arial"/>
        <family val="2"/>
      </rPr>
      <t>dlc:&lt;</t>
    </r>
    <r>
      <rPr>
        <sz val="9"/>
        <rFont val="Arial"/>
        <family val="2"/>
      </rPr>
      <t>3,97%</t>
    </r>
  </si>
  <si>
    <r>
      <rPr>
        <i/>
        <u/>
        <sz val="9"/>
        <rFont val="Arial"/>
        <family val="2"/>
      </rPr>
      <t>Si "Coeficiente del servicio de la deuda" es verde:</t>
    </r>
    <r>
      <rPr>
        <i/>
        <sz val="9"/>
        <rFont val="Arial"/>
        <family val="2"/>
      </rPr>
      <t xml:space="preserve"> </t>
    </r>
    <r>
      <rPr>
        <sz val="9"/>
        <rFont val="Arial"/>
        <family val="2"/>
      </rPr>
      <t xml:space="preserve">&lt;-21,11%
</t>
    </r>
    <r>
      <rPr>
        <i/>
        <u/>
        <sz val="9"/>
        <rFont val="Arial"/>
        <family val="2"/>
      </rPr>
      <t>dlc:</t>
    </r>
    <r>
      <rPr>
        <i/>
        <sz val="9"/>
        <rFont val="Arial"/>
        <family val="2"/>
      </rPr>
      <t xml:space="preserve"> </t>
    </r>
    <r>
      <rPr>
        <sz val="9"/>
        <rFont val="Arial"/>
        <family val="2"/>
      </rPr>
      <t>&lt;-42,20%</t>
    </r>
    <r>
      <rPr>
        <b/>
        <i/>
        <sz val="8"/>
        <color indexed="8"/>
        <rFont val="Arial"/>
        <family val="2"/>
      </rPr>
      <t/>
    </r>
  </si>
  <si>
    <r>
      <rPr>
        <i/>
        <u/>
        <sz val="9"/>
        <rFont val="Arial"/>
        <family val="2"/>
      </rPr>
      <t xml:space="preserve">Si "Coeficiente del servicio de la deuda" es verde: </t>
    </r>
    <r>
      <rPr>
        <sz val="9"/>
        <rFont val="Arial"/>
        <family val="2"/>
      </rPr>
      <t xml:space="preserve"> Entre -21,10% y 13,42%
</t>
    </r>
    <r>
      <rPr>
        <i/>
        <u/>
        <sz val="9"/>
        <rFont val="Arial"/>
        <family val="2"/>
      </rPr>
      <t>dlc:</t>
    </r>
    <r>
      <rPr>
        <i/>
        <sz val="9"/>
        <rFont val="Arial"/>
        <family val="2"/>
      </rPr>
      <t xml:space="preserve"> </t>
    </r>
    <r>
      <rPr>
        <sz val="9"/>
        <rFont val="Arial"/>
        <family val="2"/>
      </rPr>
      <t>Entre -42,19% y 26,85%</t>
    </r>
  </si>
  <si>
    <r>
      <rPr>
        <i/>
        <u/>
        <sz val="9"/>
        <rFont val="Arial"/>
        <family val="2"/>
      </rPr>
      <t xml:space="preserve">Si "Coeficiente del servicio de la deuda" es verde: </t>
    </r>
    <r>
      <rPr>
        <i/>
        <sz val="9"/>
        <rFont val="Arial"/>
        <family val="2"/>
      </rPr>
      <t>&gt;</t>
    </r>
    <r>
      <rPr>
        <sz val="9"/>
        <rFont val="Arial"/>
        <family val="2"/>
      </rPr>
      <t xml:space="preserve">13,43%
</t>
    </r>
    <r>
      <rPr>
        <i/>
        <u/>
        <sz val="9"/>
        <rFont val="Arial"/>
        <family val="2"/>
      </rPr>
      <t>dlc:</t>
    </r>
    <r>
      <rPr>
        <i/>
        <sz val="9"/>
        <rFont val="Arial"/>
        <family val="2"/>
      </rPr>
      <t xml:space="preserve"> </t>
    </r>
    <r>
      <rPr>
        <sz val="9"/>
        <rFont val="Arial"/>
        <family val="2"/>
      </rPr>
      <t>&gt;26,86%</t>
    </r>
  </si>
  <si>
    <t xml:space="preserve">Se mantuvo aplicación a Colombia, dado que hay ciudades como Neiva que tienen menos de 10 días, y por lo tanto se considera que se puede lograr el rango de menos de 10 días. Metodologías BID, planetan sostenible menos de 12 días. </t>
  </si>
  <si>
    <t xml:space="preserve">Se adoptó redacción de met. BID 2013. No hay cambios significativos. </t>
  </si>
  <si>
    <t xml:space="preserve">Incluido en CSC </t>
  </si>
  <si>
    <t>Se mantiene por ser parte de la adaptación a Colombia</t>
  </si>
  <si>
    <t xml:space="preserve">Se adopta redacción de metodología 2013. Se mantienen rangos de adaptación a Colombia, dados los niveles de empleo informal prevalentes. De adoptarse rangos del BID, no sería sensible a las diferencias en el país (ubicando a varias ciudades en amarillo y la mayoría en rojo). </t>
  </si>
  <si>
    <t>PROXY: Porcentaje de hogares con computador</t>
  </si>
  <si>
    <r>
      <rPr>
        <b/>
        <i/>
        <u/>
        <sz val="10"/>
        <color indexed="8"/>
        <rFont val="Arial"/>
        <family val="2"/>
      </rPr>
      <t xml:space="preserve">Si "Porcentaje de capital en el presupuesto total" es verde: </t>
    </r>
    <r>
      <rPr>
        <b/>
        <sz val="10"/>
        <color indexed="8"/>
        <rFont val="Arial"/>
        <family val="2"/>
      </rPr>
      <t xml:space="preserve">Entre 2,5% y 4,5%
</t>
    </r>
    <r>
      <rPr>
        <b/>
        <i/>
        <u/>
        <sz val="10"/>
        <color indexed="8"/>
        <rFont val="Arial"/>
        <family val="2"/>
      </rPr>
      <t xml:space="preserve">dlc: </t>
    </r>
    <r>
      <rPr>
        <b/>
        <sz val="10"/>
        <color indexed="8"/>
        <rFont val="Arial"/>
        <family val="2"/>
      </rPr>
      <t>Entre 3,98% y 25,65%</t>
    </r>
  </si>
  <si>
    <r>
      <rPr>
        <b/>
        <i/>
        <u/>
        <sz val="10"/>
        <color indexed="8"/>
        <rFont val="Arial"/>
        <family val="2"/>
      </rPr>
      <t xml:space="preserve">Si "Porcentaje de capital en el presupuesto total" es verde: </t>
    </r>
    <r>
      <rPr>
        <b/>
        <sz val="10"/>
        <color indexed="8"/>
        <rFont val="Arial"/>
        <family val="2"/>
      </rPr>
      <t xml:space="preserve">&lt;2,5%
</t>
    </r>
    <r>
      <rPr>
        <b/>
        <i/>
        <u/>
        <sz val="10"/>
        <color indexed="8"/>
        <rFont val="Arial"/>
        <family val="2"/>
      </rPr>
      <t>dlc:&lt;</t>
    </r>
    <r>
      <rPr>
        <b/>
        <sz val="10"/>
        <color indexed="8"/>
        <rFont val="Arial"/>
        <family val="2"/>
      </rPr>
      <t>3,97%</t>
    </r>
  </si>
  <si>
    <t>Más del 70% de los programas del presupuesto y el plan de desarrollo o gobierno de la ciudad coinciden</t>
  </si>
  <si>
    <t>Entre un 30% y 70% de los programas del presupuesto y el plan de desarrollo coinciden</t>
  </si>
  <si>
    <t>Menos del 30% de los programas del presupuesto y el plan de desarrollo de la ciudad coinciden, o bien no existe plan</t>
  </si>
  <si>
    <t>El presupuesto es coherente con la planificación, sus objetivos y sus indicadores</t>
  </si>
  <si>
    <t>Determinar si el presupuesto de la ciudad incluye los objetivos previstos en su plan de desarrollo con inidcadores de resultado</t>
  </si>
  <si>
    <t xml:space="preserve">más del 70% de los programas del presupuesto de la ciudad coinciden con el plan de desarrollo o de gobierno </t>
  </si>
  <si>
    <t xml:space="preserve">De un 30% a un 70% de los programas del presupuesto coinciden con el plan de desarrollo </t>
  </si>
  <si>
    <t xml:space="preserve">Menos del 30% de los programas del presupuesto coinciden con los del plan de desarrollo, o bien no existe tal plan </t>
  </si>
  <si>
    <t>La tasa de crecimiento real anual es negativa</t>
  </si>
  <si>
    <t xml:space="preserve">La tasa de crecimiento real anual se encuentra entre el 0% y el 2% </t>
  </si>
  <si>
    <t>La tasa de crecimiento real anual es superior al 2%</t>
  </si>
  <si>
    <t>Tasa promedio de crecimiento anual de la deuda en los ultimos tres años</t>
  </si>
  <si>
    <t>El coeficiente del servicio de la deuda es el coeficiente de los gastos de servicio de deuda como porcentaje de los ingresos propios de una municipalidad</t>
  </si>
  <si>
    <t>10% - 20%</t>
  </si>
  <si>
    <t>Eliminado en la Metodología BID 2015</t>
  </si>
  <si>
    <t>Pasivos contingentes como porcentaje de los ingresos propios</t>
  </si>
  <si>
    <t>Total de pasivos contingentes exigibles a los próximos cinco años como porcentaje de los ingresos propios en el mismo período</t>
  </si>
  <si>
    <t>30-70%</t>
  </si>
  <si>
    <r>
      <rPr>
        <b/>
        <i/>
        <u/>
        <sz val="10"/>
        <color indexed="8"/>
        <rFont val="Arial"/>
        <family val="2"/>
      </rPr>
      <t>Si "Coeficiente del servicio de la deuda" es verde:</t>
    </r>
    <r>
      <rPr>
        <b/>
        <i/>
        <sz val="10"/>
        <color indexed="8"/>
        <rFont val="Arial"/>
        <family val="2"/>
      </rPr>
      <t xml:space="preserve"> </t>
    </r>
    <r>
      <rPr>
        <b/>
        <sz val="10"/>
        <color indexed="8"/>
        <rFont val="Arial"/>
        <family val="2"/>
      </rPr>
      <t xml:space="preserve">&lt;-21,11%
</t>
    </r>
    <r>
      <rPr>
        <b/>
        <i/>
        <u/>
        <sz val="10"/>
        <color indexed="8"/>
        <rFont val="Arial"/>
        <family val="2"/>
      </rPr>
      <t>dlc:</t>
    </r>
    <r>
      <rPr>
        <b/>
        <i/>
        <sz val="10"/>
        <color indexed="8"/>
        <rFont val="Arial"/>
        <family val="2"/>
      </rPr>
      <t xml:space="preserve"> </t>
    </r>
    <r>
      <rPr>
        <b/>
        <sz val="10"/>
        <color indexed="8"/>
        <rFont val="Arial"/>
        <family val="2"/>
      </rPr>
      <t>&lt;-42,20%</t>
    </r>
    <r>
      <rPr>
        <b/>
        <i/>
        <sz val="8"/>
        <color indexed="8"/>
        <rFont val="Arial"/>
        <family val="2"/>
      </rPr>
      <t/>
    </r>
  </si>
  <si>
    <r>
      <rPr>
        <b/>
        <i/>
        <u/>
        <sz val="10"/>
        <color indexed="8"/>
        <rFont val="Arial"/>
        <family val="2"/>
      </rPr>
      <t xml:space="preserve">Si "Coeficiente del servicio de la deuda" es verde: </t>
    </r>
    <r>
      <rPr>
        <b/>
        <sz val="10"/>
        <color indexed="8"/>
        <rFont val="Arial"/>
        <family val="2"/>
      </rPr>
      <t xml:space="preserve"> Entre -21,10% y 13,42%
</t>
    </r>
    <r>
      <rPr>
        <b/>
        <i/>
        <u/>
        <sz val="10"/>
        <color indexed="8"/>
        <rFont val="Arial"/>
        <family val="2"/>
      </rPr>
      <t>dlc:</t>
    </r>
    <r>
      <rPr>
        <b/>
        <i/>
        <sz val="10"/>
        <color indexed="8"/>
        <rFont val="Arial"/>
        <family val="2"/>
      </rPr>
      <t xml:space="preserve"> </t>
    </r>
    <r>
      <rPr>
        <b/>
        <sz val="10"/>
        <color indexed="8"/>
        <rFont val="Arial"/>
        <family val="2"/>
      </rPr>
      <t>Entre -42,19% y 26,85%</t>
    </r>
  </si>
  <si>
    <t>Existen indicadores de desempeño y metas con seguimiento periódico y sus resultados se incorporan en el presupuesto siguiente</t>
  </si>
  <si>
    <t>Existen indicadores de desempeño y metas sin seguimiento periódico o sus resultados no se incorporan en el presupuesto siguiente</t>
  </si>
  <si>
    <t>No existen indicadores de desempeño y metas para el seguimiento presupuestal</t>
  </si>
  <si>
    <t>Gestión del Gasto</t>
  </si>
  <si>
    <t>Calidad del gasto público</t>
  </si>
  <si>
    <t>Existencia de indicadores de desempeño y metas para el seguimiento de la ejecución del presupuesto</t>
  </si>
  <si>
    <t>Existen indicadores de desempeño y metas con monitoreo periódicos, y los resultados se incorporan al siguiente presupuesto.</t>
  </si>
  <si>
    <t>Existen indicadores de desempeño y metas, pero sin monitoreos periódicos, o los resultados no se incorporan al siguiente presupuesto.</t>
  </si>
  <si>
    <t>No existen indicadores de desempeño ni metas para el seguimiento presupuestal.</t>
  </si>
  <si>
    <t xml:space="preserve">Presupuesto bruto operativo </t>
  </si>
  <si>
    <t xml:space="preserve">Presupuesto bruto de capital </t>
  </si>
  <si>
    <t>Gastos Corrientes como porcentaje del total de gastos</t>
  </si>
  <si>
    <t>Gastos de capital como porcentaje del total de gastos</t>
  </si>
  <si>
    <t>Gastos corrientes totales del año anterior (numerador) divididos por los gastos totales de la ciudad en el mismo periodo, expresados como porcentajes</t>
  </si>
  <si>
    <t xml:space="preserve">Gastos totales en activos fijos del año anterior (numerador) divididos por los gastos totales </t>
  </si>
  <si>
    <t>Tasa de crecimiento de gastos operativos</t>
  </si>
  <si>
    <t>Tasa de crecimiento anual promedio del gasto corriente</t>
  </si>
  <si>
    <t>Tasa promedio de crecimiento anual del gasto operativo de los últimos cinco años</t>
  </si>
  <si>
    <r>
      <rPr>
        <b/>
        <i/>
        <u/>
        <sz val="10"/>
        <color indexed="8"/>
        <rFont val="Arial"/>
        <family val="2"/>
      </rPr>
      <t>Si "Porcentaje de gasto corriente en el presupuesto total" es verde:</t>
    </r>
    <r>
      <rPr>
        <b/>
        <i/>
        <sz val="10"/>
        <color indexed="8"/>
        <rFont val="Arial"/>
        <family val="2"/>
      </rPr>
      <t xml:space="preserve"> </t>
    </r>
    <r>
      <rPr>
        <b/>
        <sz val="10"/>
        <color indexed="8"/>
        <rFont val="Arial"/>
        <family val="2"/>
      </rPr>
      <t xml:space="preserve">Inflación del año +/- 3%
</t>
    </r>
    <r>
      <rPr>
        <b/>
        <i/>
        <u/>
        <sz val="10"/>
        <color indexed="8"/>
        <rFont val="Arial"/>
        <family val="2"/>
      </rPr>
      <t>dlc:</t>
    </r>
    <r>
      <rPr>
        <b/>
        <sz val="10"/>
        <color indexed="8"/>
        <rFont val="Arial"/>
        <family val="2"/>
      </rPr>
      <t>&lt;-32,85%</t>
    </r>
  </si>
  <si>
    <r>
      <rPr>
        <b/>
        <i/>
        <u/>
        <sz val="10"/>
        <color indexed="8"/>
        <rFont val="Arial"/>
        <family val="2"/>
      </rPr>
      <t xml:space="preserve">Si "Porcentaje de gasto corriente en el presupuesto total" es verde: </t>
    </r>
    <r>
      <rPr>
        <b/>
        <i/>
        <sz val="10"/>
        <color indexed="8"/>
        <rFont val="Arial"/>
        <family val="2"/>
      </rPr>
      <t xml:space="preserve">Inflación del año </t>
    </r>
    <r>
      <rPr>
        <b/>
        <sz val="10"/>
        <color indexed="8"/>
        <rFont val="Arial"/>
        <family val="2"/>
      </rPr>
      <t xml:space="preserve">+/- 5%
</t>
    </r>
    <r>
      <rPr>
        <b/>
        <i/>
        <u/>
        <sz val="10"/>
        <color indexed="8"/>
        <rFont val="Arial"/>
        <family val="2"/>
      </rPr>
      <t>dlc:</t>
    </r>
    <r>
      <rPr>
        <b/>
        <sz val="10"/>
        <color indexed="8"/>
        <rFont val="Arial"/>
        <family val="2"/>
      </rPr>
      <t>Entre -32,84% y -3,14%</t>
    </r>
  </si>
  <si>
    <r>
      <rPr>
        <b/>
        <i/>
        <u/>
        <sz val="10"/>
        <color indexed="8"/>
        <rFont val="Arial"/>
        <family val="2"/>
      </rPr>
      <t xml:space="preserve">Si "Porcentaje de gasto corriente en el presupuesto total" es verde: </t>
    </r>
    <r>
      <rPr>
        <b/>
        <i/>
        <sz val="10"/>
        <color indexed="8"/>
        <rFont val="Arial"/>
        <family val="2"/>
      </rPr>
      <t xml:space="preserve">Inflación del año </t>
    </r>
    <r>
      <rPr>
        <b/>
        <sz val="10"/>
        <color indexed="8"/>
        <rFont val="Arial"/>
        <family val="2"/>
      </rPr>
      <t xml:space="preserve"> +/- 7%
</t>
    </r>
    <r>
      <rPr>
        <b/>
        <i/>
        <u/>
        <sz val="10"/>
        <color indexed="8"/>
        <rFont val="Arial"/>
        <family val="2"/>
      </rPr>
      <t xml:space="preserve">dlc: </t>
    </r>
    <r>
      <rPr>
        <b/>
        <sz val="10"/>
        <color indexed="8"/>
        <rFont val="Arial"/>
        <family val="2"/>
      </rPr>
      <t>&gt;-3,13%</t>
    </r>
  </si>
  <si>
    <r>
      <rPr>
        <b/>
        <i/>
        <u/>
        <sz val="10"/>
        <color indexed="8"/>
        <rFont val="Arial"/>
        <family val="2"/>
      </rPr>
      <t xml:space="preserve">Si "Porcentaje de capital en el presupuesto total" es verde: </t>
    </r>
    <r>
      <rPr>
        <b/>
        <sz val="10"/>
        <color indexed="8"/>
        <rFont val="Arial"/>
        <family val="2"/>
      </rPr>
      <t xml:space="preserve">&lt;4,5%
</t>
    </r>
    <r>
      <rPr>
        <b/>
        <i/>
        <u/>
        <sz val="10"/>
        <color indexed="8"/>
        <rFont val="Arial"/>
        <family val="2"/>
      </rPr>
      <t>dlc</t>
    </r>
    <r>
      <rPr>
        <b/>
        <i/>
        <sz val="10"/>
        <color indexed="8"/>
        <rFont val="Arial"/>
        <family val="2"/>
      </rPr>
      <t>:</t>
    </r>
    <r>
      <rPr>
        <b/>
        <sz val="10"/>
        <color indexed="8"/>
        <rFont val="Arial"/>
        <family val="2"/>
      </rPr>
      <t xml:space="preserve"> &gt;25,66%</t>
    </r>
  </si>
  <si>
    <t>Del 80% al 100% de las empresas municipales es uaditado por una organización privada independiente</t>
  </si>
  <si>
    <t>Del 80% al 100% de las empresas municipales es auditado, aunque no por una organización privada independiente, o bien entre el 50% y el 80% de las empresas municipales es auditado por una organización privada independiente</t>
  </si>
  <si>
    <t>Menos del 50% de las empresas muniicpales es auditada</t>
  </si>
  <si>
    <t>Similar a las ciudades ejemplares (de mejores prácticas) en el país</t>
  </si>
  <si>
    <t>Similar a lo ejemplar (ciudades con las mejores practicas del pais)</t>
  </si>
  <si>
    <t>Similar a las ciudades pares en el país.</t>
  </si>
  <si>
    <t>Inferior en comparación con ciudades pares</t>
  </si>
  <si>
    <t>Porcentaje de los ingresos del gobierno local que se originan en tarifas, multas e impuestos permitidos por la ley respecto a la totalidad de los ingresos, incluidos aquellos proporcionados por otros niveles de gobierno</t>
  </si>
  <si>
    <t>Transferencias totales como porcentaje de los ingresos totales</t>
  </si>
  <si>
    <t>Transferencias Totales desde otros niveles del gobierno como porcentaje de los ingresos totales</t>
  </si>
  <si>
    <t>Más alto en comparación con las ciudades pares</t>
  </si>
  <si>
    <t>Transferencias para fines específicos como porcentaje del total de transferencias</t>
  </si>
  <si>
    <t>Este indicador no aplica a la realidad colombiana ya que en los municipios del país más del 95% de las transferencias son de uso específico.  No es posible construir el benchmarking para este indicador.</t>
  </si>
  <si>
    <t>&gt; 50% y &lt;90%</t>
  </si>
  <si>
    <t>Gestión de Cobros</t>
  </si>
  <si>
    <t>Recuperación del costo de la prestación de servicios de las empresas municipales</t>
  </si>
  <si>
    <t>Porcentaje del costo de la provisión de servicios (suminstrados por medio de la municipalidad o empresas municipales) que se recupera  a través de tarifas o tasas cobradas a los consumidores (por agua, alcantarillado, recolección de residuos sólidos, electricidad)</t>
  </si>
  <si>
    <t>≥ 90%</t>
  </si>
  <si>
    <t>&gt; 50% y &lt; 90%</t>
  </si>
  <si>
    <t>≤ 50%</t>
  </si>
  <si>
    <t>La relación entre los impuestos recaudados sobre el total de impuestos facturados</t>
  </si>
  <si>
    <t>Sí=1; No=0</t>
  </si>
  <si>
    <t>No existe un sistema de rendición de cuentas que mida el progreso ni los resultados de la gestión municipal.</t>
  </si>
  <si>
    <t>Existe un sistema electrónico de adquisiciones en línea abierto al público que por lo menos difunde los llamados a concurso y los resultados de las licitaciones públicas</t>
  </si>
  <si>
    <t>Existe un sistema electrónico de adquisiciones pero no difunde los resultados de las licitaciones públicas</t>
  </si>
  <si>
    <t>No existe un sistema electrónico de adquisiciones</t>
  </si>
  <si>
    <t>Existe un sistema electrónico de adquisiciones en línea abierto al público y que, al menos, difunde publicamente las solicitudes de propuestas y los  resultados de las  licitaciones públicas.</t>
  </si>
  <si>
    <t>Existe un sistema electrónico de contratciones
pero no difunde los resultados de las licitaciones públicas.</t>
  </si>
  <si>
    <t>El gobierno municpal no cuenta con un sistema electrónico de contratacines</t>
  </si>
  <si>
    <t>3,0 - 6,0</t>
  </si>
  <si>
    <t>&lt; 3,0</t>
  </si>
  <si>
    <t>Índice de Transparencia</t>
  </si>
  <si>
    <t>Puntuación del país en el Índice de Percepción de Corrupción de Transparencia Internacional o puntuación de la municipalidad en un índice de transparencia nacional para municipalidades, si lo hubiera</t>
  </si>
  <si>
    <t>Cuentas auditadas superior al 50%</t>
  </si>
  <si>
    <t>30 - 50%</t>
  </si>
  <si>
    <t>Porcentaje de cuentas de la municipalidad que son auditadas</t>
  </si>
  <si>
    <t>Numerador: cantidad de cuentas de la municipalidad que son auditadas con independencia del grupo de auditoría interna; Denominador: cantidad total de cuentas de la municipalidad</t>
  </si>
  <si>
    <t>Esta auditando más del 50% de las cuentas de gobierno municipal</t>
  </si>
  <si>
    <t>Esta auditando del 30% al 50% de las cuentas de gobierno municipal</t>
  </si>
  <si>
    <t>Esta auditando menos del 50% de las cuentas de gobierno municipal</t>
  </si>
  <si>
    <t>75% o 100% pero no auditado por una organización privada independiente</t>
  </si>
  <si>
    <t>Porcentaje de cuentas de empresas municipales auditadas por terceros</t>
  </si>
  <si>
    <t>Numerador: empresas municipales cuyas cuentas son auditadas por terceros independientes 
Denominador: cantidad total de empresas municipales</t>
  </si>
  <si>
    <t xml:space="preserve">La remuneración de más de 40% del personal incorpora los resultados de una evaluación basada en un sistema de indicadores de desempeño </t>
  </si>
  <si>
    <t xml:space="preserve">La remuneración de entre 10 y 40% del personal incorpora los resultados de una evaluación basada en un sistema de indicadores de desempeño </t>
  </si>
  <si>
    <t>La remuneración del personal no se realiza mediante un sistema de indicadores de desempeño o la remuneración de menos de 10% del personal incorpora los resultados de una evaluación basada en un sistema de indicadores de desempeño</t>
  </si>
  <si>
    <t>Remuneración del personal sobre la base de un sistema de indicadores de desempeño</t>
  </si>
  <si>
    <t>La remuneración del personal se calcula mediante un sistema de indicadores de desempeño</t>
  </si>
  <si>
    <t>La remuneración de por lo menos un 40% del personal incorpora los resultados de una evaluación basada en un sistema de indicadores de desempeño</t>
  </si>
  <si>
    <t>La remuneración de entre un 10% y un 40% del personal incorpora los resultados de una evaluación basada en un sistema de indicadores  de desempeño.</t>
  </si>
  <si>
    <t>La remuneración del personal no se relaciona   con un sistema de indicadores de desempeño o la remuneración de menos del 10% del personal incorpora los resultados de una evaluación basada en un sistema de indicadores de desempeño.</t>
  </si>
  <si>
    <t>Existe un sistema electrónico que mide los avances y resultados de la gestión municipal</t>
  </si>
  <si>
    <t>Existe un sistema que mide los avances y resultados de la gestión municipal pero es manual</t>
  </si>
  <si>
    <t>No existe un sistema de rendición de cuentas que mide los avances y resultados de la gestión municipal</t>
  </si>
  <si>
    <t>Sistemas modernos de gestión pública del gobierno municipal</t>
  </si>
  <si>
    <t>Existen sistemas electrónicos en funcionamiento para medir el cumplimiento de los objetivos y las metas de la municipalidad</t>
  </si>
  <si>
    <t>Existe un sistema electrónico que mide el progreso y los resultados de la gestión municipal.</t>
  </si>
  <si>
    <t>Existe un sistema que mide el progreso y los resultados de la gestión municipal pero es manual.</t>
  </si>
  <si>
    <t>Existencia de un presupuesto participativo y porcentaje del presupuesto que se determina a través de la participación de la sociedad civil</t>
  </si>
  <si>
    <t>Participación de la sociedad civil en la programación presupuestaria municipal y porcentaje del presupuesto definido con dicha participación</t>
  </si>
  <si>
    <t>La sociedad civil participa para determinar po lo menos un 10% del presupuesto total</t>
  </si>
  <si>
    <t>la sociedad civil participa para determinar una porción igual o menor al 10% del presupuesto total.</t>
  </si>
  <si>
    <t>No existe presupuesto participativo.</t>
  </si>
  <si>
    <t>Mas de una rendición anual de cuentas</t>
  </si>
  <si>
    <t>Una rendición anual de cuentas</t>
  </si>
  <si>
    <t>No existe rendición anual de cuentas</t>
  </si>
  <si>
    <t>Cantidad de sesiones anuales en las que el municipio rinde cuentas públicamente sobre su gestión</t>
  </si>
  <si>
    <t>Mas de una sesión pública de rendicion de cuentas por año</t>
  </si>
  <si>
    <t>Una sesión pública anual de rendicion de cuentas</t>
  </si>
  <si>
    <t>No hay sesiones publicas anuales de rencición de cuentas por año</t>
  </si>
  <si>
    <r>
      <t xml:space="preserve">Existe un marco institucional pero no se aplica regularmente, los ejercicios de rendicion de cuentas son </t>
    </r>
    <r>
      <rPr>
        <b/>
        <i/>
        <sz val="10"/>
        <color indexed="8"/>
        <rFont val="Arial"/>
        <family val="2"/>
      </rPr>
      <t>ad hoc</t>
    </r>
    <r>
      <rPr>
        <b/>
        <sz val="10"/>
        <color indexed="8"/>
        <rFont val="Arial"/>
        <family val="2"/>
      </rPr>
      <t xml:space="preserve"> y no estan disponibles al publico en internet. </t>
    </r>
  </si>
  <si>
    <t>La ciudad cuenta con un presupuesto de 3 años proyectados</t>
  </si>
  <si>
    <t>La ciudad cuenta con un presupuesto de 2 años proyectados</t>
  </si>
  <si>
    <t>Presupuesto para un sólo año</t>
  </si>
  <si>
    <t>Procesos modernos de gestión pública del presupuesto municipal</t>
  </si>
  <si>
    <t>Existencia de un presupuesto plurianual</t>
  </si>
  <si>
    <t>La ciudad tiene un presupuesto plurianual con una planificación de ingresos y gastos de al menos dos años y se lo utiliza para establecer requisitos de prsesupuesto futuros para servicios existentes, evaluar los efectos de futuros cambios en las políticas y nuevos programas sobre los recursos y distribuir recursos con la restricción fiscal</t>
  </si>
  <si>
    <t>La ciudad tiene un presupuesto proyectado para los proximos tres años</t>
  </si>
  <si>
    <t>La ciudad tiene un  presupuesto proyectado para los próximos dos años</t>
  </si>
  <si>
    <t>El presupuesto de la ciudad es solo para un año</t>
  </si>
  <si>
    <r>
      <t xml:space="preserve">Cantidad </t>
    </r>
    <r>
      <rPr>
        <u/>
        <sz val="8"/>
        <rFont val="Arial"/>
        <family val="2"/>
      </rPr>
      <t>anual</t>
    </r>
    <r>
      <rPr>
        <sz val="8"/>
        <rFont val="Arial"/>
        <family val="2"/>
      </rPr>
      <t xml:space="preserve"> de robos (robos con violencia o amenaza de violencia ) por cada 100.000 habitantes</t>
    </r>
  </si>
  <si>
    <t xml:space="preserve">Existe planificación participativa con: a) marco legal nacional o subnacional; b) consultas a sociedad civil; c) opiniones recogidas metódicamente; d) difusión pública de resultados; e) Incorporación en los objetivos y metas del plan.  </t>
  </si>
  <si>
    <t>Existe planificación participativa que cumple con al menos dos de los puntos anteriores</t>
  </si>
  <si>
    <t>No existe planificación participativa</t>
  </si>
  <si>
    <t>Participación ciudadana en la planificaciónde la gestión pública del gobierno</t>
  </si>
  <si>
    <t>Se lleva adelante un proceso de planificación participativa en cooperación con organizaciones comunitarias y con participación ciudadana.</t>
  </si>
  <si>
    <t>La planificación no es completamente particpativa: a) es parte del marco legal nacional aunque no es parte del marco legal subnacional; b) no se consulta a todos lo grupos de interes; c) las opiniones no se recogen de formaq metodologica;  d) los resultados se difunden parcialmente; e) algunos resultados se incorporan a los objetivos y metas del plan</t>
  </si>
  <si>
    <t>La planificación no es completamente particpativa: a) no existe marco legal; b) no se consulta a los grupos de interesy por lo tanto; c) no se recogen opiniones;  d) no hay difunción; e) no hay información nueva para incorporan a los objetivos y metas del plan</t>
  </si>
  <si>
    <t>La planificación es participativa y: a) esparte del marco legal nacioanla o subnacional; b) se consulta a la sociedad civil, al sector privado y al sector academico; c) las opciones se recogen de forma metodologica, d) los resultados se difunden publicamente; e) los resultados se incorporan a los objetivos y metas del plan</t>
  </si>
  <si>
    <t>Participación de la sociedad civil en la definición de al menos 10% del monto total del presupuesto</t>
  </si>
  <si>
    <t>Participación de la sociedad civil en la definición de un monto menor al 10% del total del presupuesto</t>
  </si>
  <si>
    <t>No existe presupuesto participativo</t>
  </si>
  <si>
    <r>
      <rPr>
        <u/>
        <sz val="9"/>
        <rFont val="Arial"/>
        <family val="2"/>
      </rPr>
      <t>Existencia de planes</t>
    </r>
    <r>
      <rPr>
        <sz val="9"/>
        <rFont val="Arial"/>
        <family val="2"/>
      </rPr>
      <t xml:space="preserve"> de mitigación con objetivos de reducción por sector y sistema de monitoreo en vigencia que ilustren la capacidad de la ciudad para definir, reglamentar y poner en práctica las medidas de mitigación de GEI en diferentes sectores</t>
    </r>
  </si>
  <si>
    <r>
      <t xml:space="preserve">Existencia de mapas de riesgo a escala 1:10.000 que incluyan los principales peligros que amenazan a la ciudad y </t>
    </r>
    <r>
      <rPr>
        <u/>
        <sz val="8"/>
        <rFont val="Arial"/>
        <family val="2"/>
      </rPr>
      <t>consideran escenarios del cambio climático</t>
    </r>
  </si>
  <si>
    <r>
      <t xml:space="preserve">Existencia de mecanismos </t>
    </r>
    <r>
      <rPr>
        <u/>
        <sz val="8"/>
        <rFont val="Arial"/>
        <family val="2"/>
      </rPr>
      <t>normativos</t>
    </r>
    <r>
      <rPr>
        <sz val="8"/>
        <rFont val="Arial"/>
        <family val="2"/>
      </rPr>
      <t xml:space="preserve"> para reducir la contaminación acústica</t>
    </r>
  </si>
  <si>
    <r>
      <t xml:space="preserve">Sistema de alerta temprana para las principales amenazas naturales, </t>
    </r>
    <r>
      <rPr>
        <u/>
        <sz val="8"/>
        <rFont val="Arial"/>
        <family val="2"/>
      </rPr>
      <t>con múltiples vías de comunicación</t>
    </r>
    <r>
      <rPr>
        <sz val="8"/>
        <rFont val="Arial"/>
        <family val="2"/>
      </rPr>
      <t xml:space="preserve"> y probado al menos una vez por año</t>
    </r>
  </si>
  <si>
    <r>
      <t xml:space="preserve">La ciudad ha incorporado la gestión  de riesgos de desastres en sus </t>
    </r>
    <r>
      <rPr>
        <u/>
        <sz val="9"/>
        <rFont val="Arial"/>
        <family val="2"/>
      </rPr>
      <t>instrumentos principales de planificación de desarrollo</t>
    </r>
    <r>
      <rPr>
        <sz val="9"/>
        <rFont val="Arial"/>
        <family val="2"/>
      </rPr>
      <t xml:space="preserve"> o ha preparado instrumentos específicos de planificación de la gestión de riesgos de desastres a fin de reducir su vulnerabilidad a las amenazas naturales</t>
    </r>
  </si>
  <si>
    <r>
      <t xml:space="preserve">Porcentaje de entregables de los instrumentos de planificación para la gestión de riesgos de desastres </t>
    </r>
    <r>
      <rPr>
        <u/>
        <sz val="8"/>
        <rFont val="Arial"/>
        <family val="2"/>
      </rPr>
      <t>que han sido completados</t>
    </r>
  </si>
  <si>
    <r>
      <t xml:space="preserve">Porcentaje de </t>
    </r>
    <r>
      <rPr>
        <u/>
        <sz val="8"/>
        <rFont val="Arial"/>
        <family val="2"/>
      </rPr>
      <t xml:space="preserve">entregables </t>
    </r>
    <r>
      <rPr>
        <sz val="8"/>
        <rFont val="Arial"/>
        <family val="2"/>
      </rPr>
      <t>planeados de los instrumentos de planificación para la gestión de riesgos de desastres que han sido completados</t>
    </r>
  </si>
  <si>
    <r>
      <t xml:space="preserve">Porcentaje de </t>
    </r>
    <r>
      <rPr>
        <u/>
        <sz val="8"/>
        <rFont val="Arial"/>
        <family val="2"/>
      </rPr>
      <t>hogares</t>
    </r>
    <r>
      <rPr>
        <sz val="8"/>
        <rFont val="Arial"/>
        <family val="2"/>
      </rPr>
      <t xml:space="preserve"> en riesgo debido a paredes, techos o pisos inseguros, o debido a su</t>
    </r>
    <r>
      <rPr>
        <u/>
        <sz val="8"/>
        <rFont val="Arial"/>
        <family val="2"/>
      </rPr>
      <t xml:space="preserve"> ubicación en áreas con riesgo no mitigable</t>
    </r>
  </si>
  <si>
    <r>
      <rPr>
        <u/>
        <sz val="8"/>
        <rFont val="Arial"/>
        <family val="2"/>
      </rPr>
      <t>Promedio</t>
    </r>
    <r>
      <rPr>
        <sz val="8"/>
        <rFont val="Arial"/>
        <family val="2"/>
      </rPr>
      <t xml:space="preserve"> de la tasa de crecimiento anual de la huella urbana dentro de los límites oficiales de la ciudad (como mínimo los últimos cinco años o el último periodo de tiempo disponible)</t>
    </r>
  </si>
  <si>
    <r>
      <t xml:space="preserve">La velocidad promedio de viaje de todos los vehículos motorizados de uso personal y vehículos del transporte público que utilizan las vías (excepto, por ejemplo, los trenes y trolebuses), a lo largo de todas las "vías públicas" definidas por lugar, durante la </t>
    </r>
    <r>
      <rPr>
        <u/>
        <sz val="8"/>
        <rFont val="Arial"/>
        <family val="2"/>
      </rPr>
      <t>hora pico</t>
    </r>
    <r>
      <rPr>
        <sz val="8"/>
        <rFont val="Arial"/>
        <family val="2"/>
      </rPr>
      <t xml:space="preserve"> de viaje (generalmente, durante la mañana y tarde)</t>
    </r>
  </si>
  <si>
    <r>
      <t xml:space="preserve">Cantidad de automóviles de </t>
    </r>
    <r>
      <rPr>
        <u/>
        <sz val="9"/>
        <rFont val="Arial"/>
        <family val="2"/>
      </rPr>
      <t>uso personal</t>
    </r>
    <r>
      <rPr>
        <sz val="9"/>
        <rFont val="Arial"/>
        <family val="2"/>
      </rPr>
      <t xml:space="preserve"> per cápita</t>
    </r>
  </si>
  <si>
    <r>
      <rPr>
        <u/>
        <sz val="9"/>
        <rFont val="Arial"/>
        <family val="2"/>
      </rPr>
      <t xml:space="preserve">Promedio anual </t>
    </r>
    <r>
      <rPr>
        <sz val="9"/>
        <rFont val="Arial"/>
        <family val="2"/>
      </rPr>
      <t>de la cantidad de horas diarias de suministro continuo de agua por hogar</t>
    </r>
  </si>
  <si>
    <r>
      <t xml:space="preserve">Porcentaje de </t>
    </r>
    <r>
      <rPr>
        <u/>
        <sz val="8"/>
        <rFont val="Arial"/>
        <family val="2"/>
      </rPr>
      <t xml:space="preserve">Hogares </t>
    </r>
    <r>
      <rPr>
        <sz val="8"/>
        <rFont val="Arial"/>
        <family val="2"/>
      </rPr>
      <t>con conexión domiciliaria al sistema de alcantarillado</t>
    </r>
  </si>
  <si>
    <r>
      <t xml:space="preserve">Porcentaje de </t>
    </r>
    <r>
      <rPr>
        <u/>
        <sz val="8"/>
        <rFont val="Arial"/>
        <family val="2"/>
      </rPr>
      <t xml:space="preserve">viviendas </t>
    </r>
    <r>
      <rPr>
        <sz val="8"/>
        <rFont val="Arial"/>
        <family val="2"/>
      </rPr>
      <t xml:space="preserve">afectadas por las </t>
    </r>
    <r>
      <rPr>
        <u/>
        <sz val="8"/>
        <rFont val="Arial"/>
        <family val="2"/>
      </rPr>
      <t xml:space="preserve">inundaciones </t>
    </r>
    <r>
      <rPr>
        <sz val="8"/>
        <rFont val="Arial"/>
        <family val="2"/>
      </rPr>
      <t>más intensas de los últimos</t>
    </r>
    <r>
      <rPr>
        <u/>
        <sz val="8"/>
        <rFont val="Arial"/>
        <family val="2"/>
      </rPr>
      <t xml:space="preserve"> 10 años</t>
    </r>
  </si>
  <si>
    <t>Porcentaje de residuos sólidos que se disponen adecuadamente, considerando dentro de estos residuos los domesticos, industriales (Grandes generadores) y verdes (residuos vegetales de plazas de mercado, mantenimiento de zonas verdes y parques y limpieza de calles).</t>
  </si>
  <si>
    <r>
      <t>Porcentaje de</t>
    </r>
    <r>
      <rPr>
        <u/>
        <sz val="8"/>
        <rFont val="Arial"/>
        <family val="2"/>
      </rPr>
      <t xml:space="preserve"> hogares</t>
    </r>
    <r>
      <rPr>
        <sz val="8"/>
        <rFont val="Arial"/>
        <family val="2"/>
      </rPr>
      <t xml:space="preserve"> de la ciudad con conexión legal a fuentes de energía eléctrica</t>
    </r>
  </si>
  <si>
    <r>
      <t xml:space="preserve">Porcentaje de </t>
    </r>
    <r>
      <rPr>
        <u/>
        <sz val="8"/>
        <rFont val="Arial"/>
        <family val="2"/>
      </rPr>
      <t>hogares</t>
    </r>
    <r>
      <rPr>
        <sz val="8"/>
        <rFont val="Arial"/>
        <family val="2"/>
      </rPr>
      <t xml:space="preserve"> de la ciudad con conexión autorizada a la red de suministro de gas natural</t>
    </r>
  </si>
  <si>
    <r>
      <t xml:space="preserve">Consumo anual residencial de electricidad dividido por la cantidad de </t>
    </r>
    <r>
      <rPr>
        <u/>
        <sz val="8"/>
        <rFont val="Arial"/>
        <family val="2"/>
      </rPr>
      <t xml:space="preserve">hogares </t>
    </r>
  </si>
  <si>
    <r>
      <t xml:space="preserve">Existencia de </t>
    </r>
    <r>
      <rPr>
        <u/>
        <sz val="8"/>
        <rFont val="Arial"/>
        <family val="2"/>
      </rPr>
      <t>normas</t>
    </r>
    <r>
      <rPr>
        <sz val="8"/>
        <rFont val="Arial"/>
        <family val="2"/>
      </rPr>
      <t xml:space="preserve"> de eficiencia energética en vigencia, entre ellas: i) estándares de eficiencia energética para edificios. Ii) normas de alumbrado público eficiente, iii) normas para la gestión de energía municipal, iv) </t>
    </r>
    <r>
      <rPr>
        <u/>
        <sz val="8"/>
        <rFont val="Arial"/>
        <family val="2"/>
      </rPr>
      <t>normas para adquisiciones corporativas eficaces, v) etiquetado de aparatos y/o vi) promoción del uso de energía termosolar para calefacción</t>
    </r>
  </si>
  <si>
    <r>
      <t xml:space="preserve">Energía generada de fuentes de energía renovables </t>
    </r>
    <r>
      <rPr>
        <u/>
        <sz val="8"/>
        <rFont val="Arial"/>
        <family val="2"/>
      </rPr>
      <t>dividida por el total de energía generada</t>
    </r>
  </si>
  <si>
    <r>
      <t>Existencia, monitoreo y cumplimiento de</t>
    </r>
    <r>
      <rPr>
        <u/>
        <sz val="8"/>
        <rFont val="Arial"/>
        <family val="2"/>
      </rPr>
      <t xml:space="preserve"> normas</t>
    </r>
    <r>
      <rPr>
        <sz val="8"/>
        <rFont val="Arial"/>
        <family val="2"/>
      </rPr>
      <t xml:space="preserve"> sobre la calidad de aire</t>
    </r>
  </si>
  <si>
    <r>
      <t xml:space="preserve">Existencia de un sistema de medición de emisiones de GEI </t>
    </r>
    <r>
      <rPr>
        <u/>
        <sz val="9"/>
        <rFont val="Arial"/>
        <family val="2"/>
      </rPr>
      <t>con un sistema de monitoreo</t>
    </r>
  </si>
  <si>
    <r>
      <t xml:space="preserve">Existencia de un inventario especifico para la ciudad, con sistema de monitoreo y </t>
    </r>
    <r>
      <rPr>
        <u/>
        <sz val="9"/>
        <rFont val="Arial"/>
        <family val="2"/>
      </rPr>
      <t>capacidad de implementarlo</t>
    </r>
  </si>
  <si>
    <r>
      <t xml:space="preserve">Existencia de un inventario basado en fuentes nacionales o un inventario local sin sistema de monitoreo y </t>
    </r>
    <r>
      <rPr>
        <u/>
        <sz val="9"/>
        <rFont val="Arial"/>
        <family val="2"/>
      </rPr>
      <t>capacidad para implementarlo</t>
    </r>
  </si>
  <si>
    <r>
      <t xml:space="preserve">Emisiones de gases de efecto invernadero (GEI) de la ciudad </t>
    </r>
    <r>
      <rPr>
        <u/>
        <sz val="9"/>
        <rFont val="Arial"/>
        <family val="2"/>
      </rPr>
      <t>divididas por la poblacion de la ciudad</t>
    </r>
  </si>
  <si>
    <r>
      <t xml:space="preserve">Existencia de planes de mitigación con objetivos de reducción por sector y sistema de monitoreo </t>
    </r>
    <r>
      <rPr>
        <u/>
        <sz val="9"/>
        <rFont val="Arial"/>
        <family val="2"/>
      </rPr>
      <t>en vigencia</t>
    </r>
  </si>
  <si>
    <t>El total de kilómetros por carril dedicado exclusivamente al recorrido de autobuses y kilómetros de línea central de trenes de pasajeros (numerador), dividido por 10.000 habitantes de la ciudad, expresado como kilómetros del sistema de transporte cada 100.000 habitantes</t>
  </si>
  <si>
    <t>Km</t>
  </si>
  <si>
    <t>10       40</t>
  </si>
  <si>
    <t>Kilómetros de vías cada 100.000 habitantes</t>
  </si>
  <si>
    <t>El total de kilómetros por carril de vías públicas dentro de la ciudad numerador), dividido por 100.000 habitantes de la ciudad, expresado en kilómetros cada 100.000 habitantes</t>
  </si>
  <si>
    <t>&gt;300</t>
  </si>
  <si>
    <t>300-400</t>
  </si>
  <si>
    <t>&lt;400</t>
  </si>
  <si>
    <t>Kilometros de sendas para bicicleta cada 100.000 habitantes</t>
  </si>
  <si>
    <t>Los kilómetros de línea central de caminos dedicados a bicicletas dentro de la ciudad (numerador), dividido por 100.000 habitantes de la ciudad, expresado como kilómetros cada 100.000 habitantes</t>
  </si>
  <si>
    <t>15 -25</t>
  </si>
  <si>
    <t>Kilómetros de pavimento y vía peatonal cada 100.000 habitantes</t>
  </si>
  <si>
    <t>El total de kilómetros de paseo dedicados a la vía peatonal dentro de la ciudad (numerador), dividido por 100.000 habitantes de la ciudad, expresado en kilómetros cada 100.000 habitantes</t>
  </si>
  <si>
    <t>Más de cuatro veces la longitud de la red de carreteras</t>
  </si>
  <si>
    <t>Entre dos y cuatro veces la longitud de la red de carreteras</t>
  </si>
  <si>
    <t>Menos de dos veces la longitud de la red de carreteras</t>
  </si>
  <si>
    <t>Aplicación Colombia</t>
  </si>
  <si>
    <t>Cantidad de material particulado en suspensión menor a 10 μm de diámetro, promedio 24 hrs</t>
  </si>
  <si>
    <r>
      <t>μg/m</t>
    </r>
    <r>
      <rPr>
        <vertAlign val="superscript"/>
        <sz val="8"/>
        <color indexed="8"/>
        <rFont val="Arial"/>
        <family val="2"/>
      </rPr>
      <t>3</t>
    </r>
  </si>
  <si>
    <r>
      <t>μg/m</t>
    </r>
    <r>
      <rPr>
        <b/>
        <vertAlign val="superscript"/>
        <sz val="10"/>
        <color indexed="8"/>
        <rFont val="Arial"/>
        <family val="2"/>
      </rPr>
      <t>3</t>
    </r>
  </si>
  <si>
    <t>Existencia de mapas de riesgo de la ciudad a escala de al menos 1:10000 que incluyan información sobre amenazas naturales (geofísicas e hidrometereológicas) y análisis de vulnerabilidad</t>
  </si>
  <si>
    <t>Déficit cuantitativo por estructura</t>
  </si>
  <si>
    <t>Número de científicos y de profesionales altamente calificados en diferentes áreas del conocimiento</t>
  </si>
  <si>
    <t>Porcentaje de estudiantes de grado xi con un nivel satisfactorio en pruebas estandarizadas nacionales (o locales) de lectura</t>
  </si>
  <si>
    <t>Ajuste a Metodología 2013</t>
  </si>
  <si>
    <t>Este indicador tiene por obejtivo establecer si la ciudad tiene un sistema de planificación y administración adecuado. Se mide respondiendo tres preguntas: 1) ¿ Hay alguna encuesta reciente (de dos años de antigüedad como máximo) de origen/destino que abarque el área urbana o metropolitana?  2) ¿ Hay un plan maestro de transporte publicado basado en los resultados de la encuesta u otros esrudios de respaldo?  3) Ha implementado la ciudad un sistema de administración del transporte, que incluya distintos indicadores para medir y monitorear el sistema de transporte?</t>
  </si>
  <si>
    <t>La ciudad tiene los tres elementos</t>
  </si>
  <si>
    <t>La ciudad tiene una encuesta de origen/destino reciente y tiene o se encuentra en proceso de diseñar y publicar un plan maestro de transporte basado en la encuesta u otros documentos de respaldo</t>
  </si>
  <si>
    <t>La ciudad no posee una encuesta de origen/destino que no tenga más de dos años de antigüedad al momento de medir el indicador</t>
  </si>
  <si>
    <t>15-30%</t>
  </si>
  <si>
    <t>Velocidad promedio de viaje en la vía pública principal durante la hora pico</t>
  </si>
  <si>
    <t>La velocidad promedio de viaje de todos los vehículos motorizados de uso personal y vehículos del transporte público que utilizan las vías (excepto, por ejemplo, los trenes y trolebuses), a lo largo de todas las "vías públicas" definidas por lugar, durante la hora pico de viaje (generalmente, durante la mañana y tarde)</t>
  </si>
  <si>
    <t>Distribución modal (especialmente transporte público)</t>
  </si>
  <si>
    <t>Cantidad de usuarios que trabajan en la ciudad en cuestión que generalmente eligen el transporte público (incluye taxis) como medio de transporte principal para ir al trabajo (numerador) dividido por la cantidad total de viajes al trabajo (denominador)</t>
  </si>
  <si>
    <t>&gt;65%</t>
  </si>
  <si>
    <t>50-65%</t>
  </si>
  <si>
    <t>&lt;50%</t>
  </si>
  <si>
    <t>Kilómetros de vías dedicados en forma exclusiva al transporte público cada 100.000 habitantes</t>
  </si>
  <si>
    <t>70-76</t>
  </si>
  <si>
    <t>Esperanza de vida al nacer femenina</t>
  </si>
  <si>
    <t>Promedio de años de vida de la población femenina de la ciudad</t>
  </si>
  <si>
    <t>Muertes de niños menores de 5 años de edad por 1.000 nascidos vivos</t>
  </si>
  <si>
    <t>muertes/1.000 nascidos vivos</t>
  </si>
  <si>
    <t>20-30</t>
  </si>
  <si>
    <t>Probabilidad de muerte de un nilño menor de cinco años nacido en un año especifico, expresada como un tasa por cada 1.000 niños nacidos vivos</t>
  </si>
  <si>
    <t>Cantidad de vehículos privados per cápita</t>
  </si>
  <si>
    <t>Congestión reducida</t>
  </si>
  <si>
    <t>Cantidad de automóviles de uso personal per cápita</t>
  </si>
  <si>
    <t>Cantidad de automóviles per cápita</t>
  </si>
  <si>
    <t>Transporte Seguro</t>
  </si>
  <si>
    <t>Victimas mortales por accidentes de tránsito cada 1.000 habitantes</t>
  </si>
  <si>
    <t>La cifra anual de víctimas mortales por accidentes de tránsito de cualquier tipo (numerador), dividido por 1.000 habitantes de la ciudad (denominador), expresado como la cantidad de muertes por accidentes de tránsito cada 1.000 habitantes</t>
  </si>
  <si>
    <t>&gt;0,1</t>
  </si>
  <si>
    <t>0,1-0,2</t>
  </si>
  <si>
    <t>&lt;0,2</t>
  </si>
  <si>
    <t>Muertes cada 1.000 habitantes</t>
  </si>
  <si>
    <t>Flota utilizando combustibles alternativos</t>
  </si>
  <si>
    <t>Antigüedad promedio de la flota del transporte público</t>
  </si>
  <si>
    <t>Antigüedad promedio de la flota del transporte público ( en años)</t>
  </si>
  <si>
    <t>Años</t>
  </si>
  <si>
    <t>&gt; 6</t>
  </si>
  <si>
    <t>Incorporado en Metodología BID 2014</t>
  </si>
  <si>
    <t>Incorporado en Metodología BID 2015</t>
  </si>
  <si>
    <t>Transporte Planificado y administrado</t>
  </si>
  <si>
    <t>Transporte económico</t>
  </si>
  <si>
    <t>Demanda equilibrada</t>
  </si>
  <si>
    <t>Sistema de planificación y administración del transporte</t>
  </si>
  <si>
    <t>índice de asequibilidad</t>
  </si>
  <si>
    <t>Razón empleo/Vivienda</t>
  </si>
  <si>
    <t>Porcentaje</t>
  </si>
  <si>
    <t>La relación empleo/vivienda se refiere a la distribución aproximada de las oportunidades de empleo y población activa a lo largo de un área geográfica. Generalmente se mide en términos de proporción de empleos por hogar</t>
  </si>
  <si>
    <t>Relación</t>
  </si>
  <si>
    <t>1,3:1 a 1,5:1</t>
  </si>
  <si>
    <t>1,5:1  a 1,7:1</t>
  </si>
  <si>
    <t>&lt;1,3:1  y  &gt;1,7:1</t>
  </si>
  <si>
    <t>(Cantidad de viajes x Costo promedio por viaje) / (Ingreso per cápita del quintil más humilde de la población)</t>
  </si>
  <si>
    <t>Hasta 5%</t>
  </si>
  <si>
    <t>10 - 25</t>
  </si>
  <si>
    <t>&gt;25</t>
  </si>
  <si>
    <t>Homicidios por cada 100.000 habitantes</t>
  </si>
  <si>
    <t>Cantidad anual de homicidios por cada 100.000 habitantes</t>
  </si>
  <si>
    <t>Eliminado en la Metodología BID 2014</t>
  </si>
  <si>
    <t>&lt;25%</t>
  </si>
  <si>
    <t>25 - 50%</t>
  </si>
  <si>
    <t>Cantidad de mujeres entre 15 y 49 años que alguna vez han tenido pareja y han sufrido violencia física de parte de su pareja actual o ex pareja en los últimos 12 meses /Cantidad total de mujeres entre 15 y 49 años de edad que alguna vez ha tenido pareja</t>
  </si>
  <si>
    <t>Porcentaje de mujeres que han sufrido violencia física de parte de una pareja o ex pareja en los últimos 12 meses</t>
  </si>
  <si>
    <t>&lt;6%</t>
  </si>
  <si>
    <t>6-9%</t>
  </si>
  <si>
    <t>&gt;9%</t>
  </si>
  <si>
    <t xml:space="preserve">Seguridad </t>
  </si>
  <si>
    <t>Seguridad</t>
  </si>
  <si>
    <t>Porcentaje de mujeres que han sufrido violencia física de parte de una pareja o ex pareja alguna vez en la vida</t>
  </si>
  <si>
    <t>Cantidad de mujeres entre 15 y 49 años que alguna vez han tenido pareja y alguna vez sufrieron violencia física de parte de una pareja actual o ex pareja /Cantidad total de mujeres entre 15 y 49 años de edad que alguna vez ha tenido pareja</t>
  </si>
  <si>
    <t>&lt;14%</t>
  </si>
  <si>
    <t>14-25%</t>
  </si>
  <si>
    <t>Número de robo con violencia (rapiña) por cada 100.000 habitantes</t>
  </si>
  <si>
    <t>300 - 1.000</t>
  </si>
  <si>
    <t>&gt;1.000</t>
  </si>
  <si>
    <t>Robos por cada 100.000 habitantes</t>
  </si>
  <si>
    <t>Cantidad anual de robos (robos con violencia o amenaza de violencia ) por cada 100.000 habitantes</t>
  </si>
  <si>
    <t>25 - 40%</t>
  </si>
  <si>
    <t>&gt;40%</t>
  </si>
  <si>
    <t>Hurtos por cada 100.000 habitantes</t>
  </si>
  <si>
    <t>Cantidad de hurtos (robos no violentos ) por cada 100.000 habitantes</t>
  </si>
  <si>
    <t>3.000-5.000</t>
  </si>
  <si>
    <t>&gt;5.000</t>
  </si>
  <si>
    <t>Confianza ciudadana en materia de seguridad</t>
  </si>
  <si>
    <t>Porcentaje de ciudadanos que se sienten seguros</t>
  </si>
  <si>
    <t>&gt;74</t>
  </si>
  <si>
    <t>70-74</t>
  </si>
  <si>
    <t>Tasa de Victimización</t>
  </si>
  <si>
    <t>Porcentaje de personas que respondieron "Sí" a la pregunta "¿Ha sido víctima de algún delito en los útlimos meses)" Determinado por medio de encuesta</t>
  </si>
  <si>
    <t>&gt;10%</t>
  </si>
  <si>
    <t>10-30</t>
  </si>
  <si>
    <t>Esperanza promedio de vida al nacer de la población total de la ciudad</t>
  </si>
  <si>
    <t>&gt; 70</t>
  </si>
  <si>
    <t>64-70</t>
  </si>
  <si>
    <t>&lt; 64</t>
  </si>
  <si>
    <t>Esperanza de vida al nacer masculina</t>
  </si>
  <si>
    <t>Esperanza promedio de vida al nacer de la población  masculina de la ciudad</t>
  </si>
  <si>
    <t>&gt; 76</t>
  </si>
  <si>
    <t>Porcentaje de estudiantes de grado x  de educacion primaria con un nivel satisfactorio en pruebas estandarizadas nacionales (o locales) de lectura, desagregado por género</t>
  </si>
  <si>
    <t>Porcentaje de estudiantes de grado x  de educación primaria con un nivel satisfactorio en pruebas estandarizadas nacionales (o locales) de matemáticas, desagregado por género</t>
  </si>
  <si>
    <t>Ratio estudiantes /docentes</t>
  </si>
  <si>
    <t xml:space="preserve">Ratio de número de estudiantes de educación primaria / número de docentes de educación primaria </t>
  </si>
  <si>
    <t>&lt; 15:1</t>
  </si>
  <si>
    <t>Entre 15:1 y 25:1</t>
  </si>
  <si>
    <t>&gt; 25:1</t>
  </si>
  <si>
    <t>Relación estudiantes/docentes</t>
  </si>
  <si>
    <t>Cantidad de estudiantes de educación primaria inscritos (numerador) dividida por la cantidad de docentes de educacion primaria de dedicación exclusiva (denominador)</t>
  </si>
  <si>
    <t>Porcentaje de la población de 3 a 5 años de edad recibiendo servicios integrales de Desarrollo Infantil Temprano</t>
  </si>
  <si>
    <t>Porcentaje de niñas/os que deberían estar en la escuela que están en la escuela</t>
  </si>
  <si>
    <t>Porcentaje de la población de 3 a 5 años de edad que recibe servicios integrales de Desarrollo Infantil Temprano</t>
  </si>
  <si>
    <t>&gt;80%</t>
  </si>
  <si>
    <t>60% - 80%</t>
  </si>
  <si>
    <t>Porcentaje de la población de 6 a 11 años de edad registrado en escuela</t>
  </si>
  <si>
    <t>98 - 100</t>
  </si>
  <si>
    <t>95 - 98</t>
  </si>
  <si>
    <t>&lt; 95</t>
  </si>
  <si>
    <t>Porcentaje de la población de 6 a 11 años de edad matriculado en escuelas</t>
  </si>
  <si>
    <t>Porcentaje de la población de 12 a 15 años de edad registrado en escuela</t>
  </si>
  <si>
    <t>97-100</t>
  </si>
  <si>
    <t>90 - 97</t>
  </si>
  <si>
    <t>&lt; 90</t>
  </si>
  <si>
    <t>Porcentaje de la población de 12 a 15 años de edad matriculado en escuela</t>
  </si>
  <si>
    <t>Porcentaje de la población de 16 a 18 años de edad registrado en escuela</t>
  </si>
  <si>
    <t>80 - 100</t>
  </si>
  <si>
    <t>60 - 80</t>
  </si>
  <si>
    <t>&lt; 60</t>
  </si>
  <si>
    <t>Porcentaje de la población de 16 a 18 años de edad matriculado en escuela</t>
  </si>
  <si>
    <t>Vacantes universitarias cada 100.000 personas</t>
  </si>
  <si>
    <t>Número de asientos universitarios por cada 100.000 habitantes</t>
  </si>
  <si>
    <t>&gt; 5.000</t>
  </si>
  <si>
    <t>2.500-5.000</t>
  </si>
  <si>
    <t>&lt; 2.500</t>
  </si>
  <si>
    <t>Vacantes universitarias cada 100.000 habitantes</t>
  </si>
  <si>
    <t>Cantidad de vacantes universitarias cada 100.000 habitantes</t>
  </si>
  <si>
    <t>Cantidad por cada 100.000 habitantes</t>
  </si>
  <si>
    <t>Cantidad de dispositivos móviles  (tales como celulares, tablets y smartphones) suscriptos un plan de datos con acceso a internet con una velocidad de 256 kbit/s o superior por cada 100 habitantes, excluidas las suscripciones móviles por tarjetas de datos o módems USB</t>
  </si>
  <si>
    <t>Número de subscripciones de teléfonos móviles (para cada 100 habitantes)</t>
  </si>
  <si>
    <t>Numero de subscripciones de teléfonos móviles para cada 100 habitantes. (Esos incluyen subscripciones en modalidad pre-pagado y pos-pagado).</t>
  </si>
  <si>
    <t xml:space="preserve"># de subscripciones para cada 100 habitantes </t>
  </si>
  <si>
    <t>60 – 90%</t>
  </si>
  <si>
    <t>&lt; 60%</t>
  </si>
  <si>
    <t>Suscripciones a teléfonos móviles (por cada 100 habitantes)</t>
  </si>
  <si>
    <t>Cantidad de suscripciones a teléfonos móviles por cada 100 habitantes  (incluye suscripciones en las modalidades de prepago y postpago)</t>
  </si>
  <si>
    <t>Tasa de alfabetismo entre los adultos</t>
  </si>
  <si>
    <t>Porcentaje de adultos a partir de 15 años (salvo que el país defina otra eddad) en la ciudad que pueden leer, escribir y comprender un texto breve y simple sobre su vida cotidiana</t>
  </si>
  <si>
    <t>Porcentaje de estudiantes de grado x con un nivel satisfactorio en pruebas estandarizadas nacionales (o locales) de lectura, desagregado por género</t>
  </si>
  <si>
    <t>Similar a las ciudades ejemplares del país</t>
  </si>
  <si>
    <t>Similar a las ciudades pares en el país</t>
  </si>
  <si>
    <t>Más bajo en comparación con las ciudades pares</t>
  </si>
  <si>
    <t>Porcentaje de estudiantes con un nivel satisfactorio en pruebas estandarizadas de lectura</t>
  </si>
  <si>
    <t>Menor en comparación con las ciudades pares</t>
  </si>
  <si>
    <t>Porcentaje de estudiantes de grado xi con un nivel satisfactorio en pruebas estandarizadas nacionales (o locales) de lectura, desagregado por género</t>
  </si>
  <si>
    <t>Porcentaje de estudiantes de grado x con un nivel satisfactorio en pruebas estandarizadas nacionales (o locales) de matemáticas, desagregado por género</t>
  </si>
  <si>
    <t>Porcentaje de estudiantes con un nivel satisfactorio en pruebas estandarizadas de Matematica</t>
  </si>
  <si>
    <t>Existencia de una plataforma logística</t>
  </si>
  <si>
    <t xml:space="preserve">La ciudad brinda servicios especializados exclusivamente para las operaciones de logística en distintas acrividades </t>
  </si>
  <si>
    <t>Existe una plataforma logística diseñada e implementada para el transporte marítimo, aéreo y terrestre</t>
  </si>
  <si>
    <t>No se ha diseñado una plataforma logística</t>
  </si>
  <si>
    <t>&gt;9.000</t>
  </si>
  <si>
    <t>9.000-3.000</t>
  </si>
  <si>
    <t>&lt; 3.000</t>
  </si>
  <si>
    <t>&lt;7%</t>
  </si>
  <si>
    <t>7 - 12 %</t>
  </si>
  <si>
    <t>&gt;12 %</t>
  </si>
  <si>
    <t>Cantidad total de personas desempleadas dividida por la población económicamente activa total. La tasa de desempleo es el porcentaje de la población económicamente activa que busca trabajo activamente sin conseguirlo en un determinado momento</t>
  </si>
  <si>
    <t>20 - 35 %</t>
  </si>
  <si>
    <t>&gt;35 %</t>
  </si>
  <si>
    <t>Empleo informal como porcentaje del empleo total</t>
  </si>
  <si>
    <t>Porcentaje de la población económicamente activa empleada en el sector informal según la definición de Organización Internacional del Trabajo</t>
  </si>
  <si>
    <t>Subscripciones a Internet de Banda Ancha Fija (para cada 100 habitantes)</t>
  </si>
  <si>
    <t>&gt; 15%</t>
  </si>
  <si>
    <t>7-15%</t>
  </si>
  <si>
    <t>&lt; 7%</t>
  </si>
  <si>
    <t>Suscripciones a Internet de banda ancha fija (por cada 100 habitantes</t>
  </si>
  <si>
    <t>Cantidad de suscripciones por cada 100 habitantes</t>
  </si>
  <si>
    <t>Cantidad de suscriptores a Internet de banda ancha fija (por cada 100 habitantes) con una velocidad de 256 kbit/s o superior, incluidas las conexiones fijas DSL, de fibra óptica y de cable módem y excluidas las conexiones por teléfono móvil</t>
  </si>
  <si>
    <t>Subscripciones a Internet de Banda Ancha Móvil (para cada 100 habitantes)</t>
  </si>
  <si>
    <t xml:space="preserve">Numero de teléfonos móviles con suscripción para acceder a Internet en Banda Ancha (para cada 100 habitantes). Considerase banda ancha, velocidad de 256 Kbps o superior. </t>
  </si>
  <si>
    <t># de teléfonos móviles suscriptos por cada 100 habitantes</t>
  </si>
  <si>
    <t>Suscripciones a Internet de banda ancha móvil (por cada 100 habitantes</t>
  </si>
  <si>
    <t>Cantidad de teléfonos móviles suscriptos por cada 100 habitantes</t>
  </si>
  <si>
    <t>Existe un plan maestro único, pero sin componentes ecológicos; no hay avances en la implementación</t>
  </si>
  <si>
    <t>No esiste un plan maestro o éste tiene más de 10 años de antigüedad</t>
  </si>
  <si>
    <t>Incorporado en Metodología BID 2013</t>
  </si>
  <si>
    <t>Plan maestro actualizado y vinculante legalmente</t>
  </si>
  <si>
    <t>Existencia e implementación activa de un plan maestro completo y legalmente vinculante creado o actualizado  durante los últimos diez años</t>
  </si>
  <si>
    <t>Sí a ambos criterios / Sí a un criterio/ No a ambos criterios</t>
  </si>
  <si>
    <t>La ciudad tiene un plan maestro legalmente vinculante que ha sido actualizado en los últimos 10 años, y lo implementa de forma activa</t>
  </si>
  <si>
    <t>O bien: i) la ciudad tiene un plan maestro y es legalmente vinculante pero no ha sido actualizado en los últimos 10 años ; o ii) la ciudad tiene un plan maestro que ha sido actualizado en los últimos 10 años pero que no es legalmente vinculante</t>
  </si>
  <si>
    <t>La ciudad no tiene un plan maestro, o tiene un plan maestro pero no es legalmente vinculante ni se ha actualizado en los últimos años</t>
  </si>
  <si>
    <t>Desigualdad Urbana</t>
  </si>
  <si>
    <t>Porcentaje de la población por debajo de la línea de pobreza</t>
  </si>
  <si>
    <t>Cantidad de personas en la ciudad que viven por debajo de la línea de pobreza urbana establecida por el país (numerador) dividida por la cantidad total de habitantes de la ciudad (denominador), expresada como un porcentaje</t>
  </si>
  <si>
    <t>Porcentaje de viviendas ubicadas en asentamientos informales</t>
  </si>
  <si>
    <t>Segregación Socioespacial</t>
  </si>
  <si>
    <t>&lt; 20%</t>
  </si>
  <si>
    <t>20-30%</t>
  </si>
  <si>
    <t>&gt;30%</t>
  </si>
  <si>
    <t>0,35 - 0,45</t>
  </si>
  <si>
    <t>&gt;0,45</t>
  </si>
  <si>
    <t>Desigualdad de los ingresos</t>
  </si>
  <si>
    <t>Coeficiente de Gini de ingresos</t>
  </si>
  <si>
    <t>Medición de la desigualdad, de acuerdo con la cual 0 corresponde a una igualdad perfecta en ingresos y 1 corresponde a una desigualdad perfecta en ingresos</t>
  </si>
  <si>
    <t>Cantidad de vías preferenciales para el transporte público</t>
  </si>
  <si>
    <t>30-60%</t>
  </si>
  <si>
    <t>Infraestructura de transporte equilibrado</t>
  </si>
  <si>
    <t>&lt;12</t>
  </si>
  <si>
    <t>12-20</t>
  </si>
  <si>
    <t>Regulación de negocios e inversiónes</t>
  </si>
  <si>
    <t>Días para obtener una licencia de negocios</t>
  </si>
  <si>
    <t>Gestión estratégica de la infraestructura</t>
  </si>
  <si>
    <t>Porcentaje de infraestructura pública fundamental vulnerable a los desastres naturales</t>
  </si>
  <si>
    <t>&lt;10%en todos los sectores</t>
  </si>
  <si>
    <t>10-20%en todoslos sectores (o &lt;10%solo en algunos)</t>
  </si>
  <si>
    <t>&gt;20%en cualquier sector</t>
  </si>
  <si>
    <t>Porcentaje de hogares en riesgo debido a construcción inadecuada o ubicación en áreas con riesgo no mitigable</t>
  </si>
  <si>
    <t>Porcentaje de hogares en riesgo debido a paredes, techos o pisos inseguros, o debido a su ubicación en áreas con riesgo no mitigable</t>
  </si>
  <si>
    <t>Entre 0 y 3%</t>
  </si>
  <si>
    <t>Entre 3 y 5%</t>
  </si>
  <si>
    <t>&gt;  5%</t>
  </si>
  <si>
    <t>Uso del Suelo/Ordenamiento del Territorio</t>
  </si>
  <si>
    <t>Densidad</t>
  </si>
  <si>
    <t>Tasa de crecimiento anual de la huella urbana</t>
  </si>
  <si>
    <t>Promedio de la tasa de crecimiento anual de la huella urbana dentro de los límites oficiales de la ciudad (como mínimo los últimos cinco años o el último periodo de tiempo disponible)</t>
  </si>
  <si>
    <t>3-5%</t>
  </si>
  <si>
    <t>6.000-10.000</t>
  </si>
  <si>
    <t>Personas que viven en el área urbanizada de la municipalidad, por km2 de área urbanizada de la municipalidad</t>
  </si>
  <si>
    <t>7.000-20.000</t>
  </si>
  <si>
    <t>4.000-7.000;  20.0000-25.000</t>
  </si>
  <si>
    <t>&lt;4.000; &gt;25.000</t>
  </si>
  <si>
    <t>&lt; 15%</t>
  </si>
  <si>
    <t>Porcentaje de viviendas que no cumplen con los estándares de habitabilidad definidos por el país</t>
  </si>
  <si>
    <t>Proporción de unidades de vivienda en condiciones inferiores a los estándares de habitabilidad definidos por el país</t>
  </si>
  <si>
    <t>(Cantidad de hogares-cantidad de viviendas)/cantidad de hogares</t>
  </si>
  <si>
    <t>Áreas verdes por cada 100.000 habitantes</t>
  </si>
  <si>
    <t>Hectáreas de espacios verdes permanentes por cada 100.000 habitantes de la ciudad</t>
  </si>
  <si>
    <t>Espacios públicos de recreación por cada 100.000 habitantes</t>
  </si>
  <si>
    <t>Hectáreas de espacios de recreación al aire libre y de acceso público por cada 100.000 habitantes</t>
  </si>
  <si>
    <t>Planificación del uso del suelo</t>
  </si>
  <si>
    <t>Existencia e implementación activa de un plan de uso del suelo</t>
  </si>
  <si>
    <t>La ciudad tiene un plan de uso de suelo que incluye zonificación con zonas de protección ambiental y de preservación, y está implementado activamente</t>
  </si>
  <si>
    <t>Existe un plan maestro único con componentes ecológicos; la ciudad lo implementa activamente</t>
  </si>
  <si>
    <t>La ciudad ha incorporado la gestión  de riesgos de desastres en sus instrumentos principales de planificación de desarrollo o ha preparado instrumentos específicos de planificación de la gestión de riesgos de desastres a fin de reducir su vulnerabilidad a las amenazas naturales</t>
  </si>
  <si>
    <t>La ciudad cuenta con instrumentos de planificación  (específicos o integrados) para la gestión de riesgos de desastres que cumplen con las cinco condiciones descritas en la metodología y además consideran los escenarios del cambio climático</t>
  </si>
  <si>
    <t>La ciudad cuenta con instrumentos de planificación  (específicos o integrados) para la gestión de riesgos de desastres que cumplen con las cinco condiciones descritas en la metodología , pero no consideran los escenarios del cambio climático</t>
  </si>
  <si>
    <t>La ciudad no cuenta con instrumentos de planificación  (específicos o integrados) para la gestión de riesgos de desastres que cumplan con las cinco condiciones descritas en la metodología</t>
  </si>
  <si>
    <t>Porcentaje de entregables de los instrumentos de planificación para la gestión de riesgos de desastres que han sido completados</t>
  </si>
  <si>
    <t>Porcentaje de entregables planeados de los instrumentos de planificación para la gestión de riesgos de desastres que han sido completados</t>
  </si>
  <si>
    <t>Asignación presupuestaria para la gestión de riesgos de desastres</t>
  </si>
  <si>
    <t>Existen recursos financieros disponibles para responder ante emergencias, reducción de vulnerabilidades y sistemas de transferencia de riesgos (por ejemplo, seguros)</t>
  </si>
  <si>
    <t>La ciudad tiene acceso a fondos para responder ante emergencias y reducir ex ante los riesgos, y cuenta con un sistema para la transferencia de riesgos (por ejemplo, seguros)</t>
  </si>
  <si>
    <t>La ciudad tiene acceso a fondos para respuestas ante emergencias y reducción ex ante de vulnerabilidades</t>
  </si>
  <si>
    <t>La ciudad solo tiene acceso a fondos para respuestas ante emergencias</t>
  </si>
  <si>
    <t>10-20%</t>
  </si>
  <si>
    <t>Infraestructura fundamental en situación de riesgo debido a construcción inadecuada o ubicación en zonas de riesgo no mitigable</t>
  </si>
  <si>
    <t>Capacidad de adaptación al cambio climático y eventos naturales extremos</t>
  </si>
  <si>
    <t>Existencia de mapas de riesgos</t>
  </si>
  <si>
    <t>Existencia de  mapas de riesgos a escala adecuada para los principales peligros que amenazan la ciudad</t>
  </si>
  <si>
    <t>Existencia de mapas de riesgo a escala 1:10.000 que incluyan los principales peligros que amenazan a la ciudad y consideran escenarios del cambio climático</t>
  </si>
  <si>
    <t>Existencia de mapas que incluyan los principales peligros que amenazan a la ciudad y que están disponibles a escala menos detallada que 1:10.000 pero no menos detallada que 1:25.000</t>
  </si>
  <si>
    <t>No existen mapas de riesgos como se los define en la metodología, o existen pero a escala menos detallada que 1:25.000, o bien no incluyen los peligros principales que amenazan a la ciudad</t>
  </si>
  <si>
    <t>La ciudad ha elaborado un plan de respuesta adecuado (o plan de contingencia) para diferentes tipos de desastres naturales</t>
  </si>
  <si>
    <t>Plan completo, actualizado y probado mediante simulacros al menos una vez por año</t>
  </si>
  <si>
    <t>Plan incompleto, desactualizado o no se ha probado mediante simulacros en los últimos 12 meses</t>
  </si>
  <si>
    <t>Plan incompleto, desactualizado o no probado en los últimos 12 meses</t>
  </si>
  <si>
    <t>Existencia de sistemas eficaces de alerta temprana</t>
  </si>
  <si>
    <t>La ciudad cuenta con sistemas de alerta temprana</t>
  </si>
  <si>
    <t>Sistema de alerta temprana para las principales amenazas naturales, con múltiples vías de comunicación y probado al menos una vez por año</t>
  </si>
  <si>
    <t>Sistema de alerta temprana para las principales amenazas naturales, con múltiples vías de comunicación y probado en los últimos 24 meses</t>
  </si>
  <si>
    <t>Nos existe sistema de alerta temprana o este tiene solo una vía de comunicación y sin pruebas periodicas (simulacros)</t>
  </si>
  <si>
    <t>Gestión de riesgos de desastres en la planificación del desarrollo urbano</t>
  </si>
  <si>
    <t>Existencia de un sistema de medición de emisiones de GEI con un sistema de monitoreo</t>
  </si>
  <si>
    <t>Existencia de un inventario especifico para la ciudad, con sistema de monitoreo y capacidad de implementarlo</t>
  </si>
  <si>
    <t>Existencia de un inventario basado en fuentes nacionales o un inventario local sin sistema de monitoreo y capacidad para implementarlo</t>
  </si>
  <si>
    <t>No existe inventario</t>
  </si>
  <si>
    <t>Emisiones de GEI totales</t>
  </si>
  <si>
    <t>Emisiones de gases de efecto invernadero (GEI) de la ciudad divididas por la poblacion de la ciudad</t>
  </si>
  <si>
    <t>toneladas anuales de CO2 e  per cápita</t>
  </si>
  <si>
    <t>Emisiones de GEI / cápita</t>
  </si>
  <si>
    <t>&lt; 0.35</t>
  </si>
  <si>
    <t>0.35-0.8</t>
  </si>
  <si>
    <t>&gt;0.8</t>
  </si>
  <si>
    <t>Emisiones de GEI / PIB</t>
  </si>
  <si>
    <t>Emisiones de gases de efecto invernadero (GEI)  divididas por el producto bruto interno (PIB) de la ciudad</t>
  </si>
  <si>
    <t>kg/US$ del PIB</t>
  </si>
  <si>
    <t>Planes y objetivos de mitigación</t>
  </si>
  <si>
    <t>Existencia de planes de mitigación con objetivos de reducción por sector y sistema de monitoreo en vigencia</t>
  </si>
  <si>
    <t>Existencia de planes de mitigación con objetivos de reducción por sector y sistema de monitoreo en vigencia que ilustren la capacidad de la ciudad para definir, reglamentar y poner en práctica las medidas de mitigación de GEI en diferentes sectores</t>
  </si>
  <si>
    <t>Existe un plan de mitigación que ha sido formalmente adoptado, tiene objetivos cuantitativos y cuenta con un sistema de monitoreo y cumplimiento</t>
  </si>
  <si>
    <t>Existe un plan de mitigación el que no ha sido adoptado, no tiene objetivos cuantitativos o un sistema adecuado de monitoreo o cumplimiento</t>
  </si>
  <si>
    <t>No existe ningún plan de mitigación</t>
  </si>
  <si>
    <t>Existencia, monitoreo y cumplimiento de normas sobre contaminación acústica</t>
  </si>
  <si>
    <t>Existencia de mecanismos normativos para reducir la contaminación acústica</t>
  </si>
  <si>
    <t>Normas no aprobadas, sin monitoreo o cumplimiento</t>
  </si>
  <si>
    <t>Existencia de mapas de riesgo de la ciudad a escala a menos 1:10000 que incluyan información sobre amenazas naturales (geofísicas e hidrometereológicas) y análisis de vulnerabilidad</t>
  </si>
  <si>
    <t>Vulnerabilidad ante Desastres Naturales en el contexto del Cambio Climático</t>
  </si>
  <si>
    <t>Consumo total de la energía (kilogramo de equivalente de petróleo) por unidad de la paridad del poder adquisitivo (PPA) del producto interno bruto  (PIB), comparado con la media de los países de América Latina y el Caribe (ALC); en kg de equivalente de petroleo por US$1.000 del PIB</t>
  </si>
  <si>
    <t>kIlogramo de equivalente en petróleo/US$ de PPA del PIB en relación con la media de los países de ALC</t>
  </si>
  <si>
    <t>Mas bajo que la mediana de la intensidad energética de los países de ALC: &lt;116</t>
  </si>
  <si>
    <t>Mas alto que 116 y más bajo que 150</t>
  </si>
  <si>
    <t>Mas alto que 150</t>
  </si>
  <si>
    <t>Existencia, monitoreo y cumplimiento de las normas sobre eficiencia energética</t>
  </si>
  <si>
    <t>Existencia de normas de eficiencia energética en vigencia, entre ellas: i) estándares de eficiencia energética para edificios. Ii) normas de alumbrado público eficiente, iii) normas para la gestión de energía municipal, iv) normas para adquisiciones corporativas eficaces, v) etiquetado de aparatos y/o vi) promoción del uso de energía termosolar para calefacción</t>
  </si>
  <si>
    <t>Normas aprobadas, monitoreo frecuente y cumplimiento adecuado</t>
  </si>
  <si>
    <t>Normas aprobadas, monitoreo inconstante, cumplimiento limitado</t>
  </si>
  <si>
    <t>Normas ineficaces, sin monitoreo o cumplimiento</t>
  </si>
  <si>
    <t>20-50%</t>
  </si>
  <si>
    <t>&lt;20%</t>
  </si>
  <si>
    <t>Energía alternativa y renovable</t>
  </si>
  <si>
    <t>Porcentaje de energía renovable sobre el total de generación electrica</t>
  </si>
  <si>
    <t>Energía generada de fuentes de energía renovables dividida por el total de energía generada</t>
  </si>
  <si>
    <t>Existencia, monitoreo y cumplimiento de normas sobre la calidad de aire</t>
  </si>
  <si>
    <t>Índice de Calidad del aire</t>
  </si>
  <si>
    <t xml:space="preserve">Cantidad de contaminantes nocivos en el aire medidos por el índice de calidad del aire  </t>
  </si>
  <si>
    <t>Cantidad de material particulado en suspensión menor a 10 μm de diámetro, promedio 24 horas</t>
  </si>
  <si>
    <r>
      <t>μg/m</t>
    </r>
    <r>
      <rPr>
        <i/>
        <vertAlign val="superscript"/>
        <sz val="8"/>
        <color rgb="FF7030A0"/>
        <rFont val="Arial"/>
        <family val="2"/>
      </rPr>
      <t>3</t>
    </r>
  </si>
  <si>
    <t xml:space="preserve">Material particulado en suspensión con un diámetro inferior a 10 μm de diámetro, promedio de 24 horas </t>
  </si>
  <si>
    <r>
      <t>μg/m</t>
    </r>
    <r>
      <rPr>
        <i/>
        <vertAlign val="superscript"/>
        <sz val="8"/>
        <color rgb="FF00B050"/>
        <rFont val="Arial"/>
        <family val="2"/>
      </rPr>
      <t>3</t>
    </r>
  </si>
  <si>
    <t>Existencia y monitoreo de un inventario de gases de efecto invernadero GEI</t>
  </si>
  <si>
    <r>
      <t xml:space="preserve">Los materiales reciclados formal e informalmente son aquellos desviados del flujo de residuos, tratados y enviados para transformarlos en nuevos productos de conformidad con los permisos y las normas del gobierno local. </t>
    </r>
    <r>
      <rPr>
        <b/>
        <sz val="8"/>
        <rFont val="Arial"/>
        <family val="2"/>
      </rPr>
      <t>Numerador</t>
    </r>
    <r>
      <rPr>
        <sz val="8"/>
        <rFont val="Arial"/>
        <family val="2"/>
      </rPr>
      <t>: Toneladas separadas para reciclaje. Denominador: Cantidad Total de residuos sólidos municipales generados</t>
    </r>
  </si>
  <si>
    <t>Los materiales reciclados formal e informalmente son aquellos desviados del flujo de residuos, tratados y enviados para transformarlos en nuevos productos de conformidad con los permisos y las normas del gobierno local. Numerador: Toneladas separadas para reciclaje. Denominador: Cantidad Total de residuos sólidos municipales generados</t>
  </si>
  <si>
    <t>Porcentaje de los residuos sólidos de la ciudad dispuestos que son utilizados como recurso energético</t>
  </si>
  <si>
    <t>40-70%</t>
  </si>
  <si>
    <t>Porcentaje de residuos sólidos municipales de la ciudad que se utiliza como recurso energético</t>
  </si>
  <si>
    <t>Porcentaje de los residuos sólidos de la ciudad cuyo gas del relleno sanitario se recupera y utiliza para generar energía o calor</t>
  </si>
  <si>
    <t>70-90%</t>
  </si>
  <si>
    <t>&lt;70%</t>
  </si>
  <si>
    <t xml:space="preserve">Porcentaje de hogares de la ciudad con conexión autorizada a la energía eléctrica </t>
  </si>
  <si>
    <t>Porcentaje de hogares de la ciudad con conexión legal a fuentes de energía eléctrica</t>
  </si>
  <si>
    <t>Porcentaje de hogares de la ciudad con conexión autorizada a la red de suministro de gas natural</t>
  </si>
  <si>
    <t>Eliminado en la Metodología BID 2013</t>
  </si>
  <si>
    <t>Cantidad promedio de las interrupciones electricas al año por cliente</t>
  </si>
  <si>
    <t>Cantidad/año/cliente</t>
  </si>
  <si>
    <t>Duración promedio de interrupciones eléctricas, en horas por cliente</t>
  </si>
  <si>
    <t>Eficiencia Energética</t>
  </si>
  <si>
    <t>Consumo anual residencial de electricidad por hogar</t>
  </si>
  <si>
    <t xml:space="preserve">Consumo anual residencial de electricidad dividido por la cantidad de hogares </t>
  </si>
  <si>
    <t>kWh/hogar/año</t>
  </si>
  <si>
    <t>900-1500   3500-5000</t>
  </si>
  <si>
    <t>&lt;900        &gt;5000</t>
  </si>
  <si>
    <t>1500 - 3500</t>
  </si>
  <si>
    <t>Por definir</t>
  </si>
  <si>
    <t>&lt; 4,2 millones</t>
  </si>
  <si>
    <t>4,2 a 7,4 millones</t>
  </si>
  <si>
    <t>&gt;7,4 millones</t>
  </si>
  <si>
    <t xml:space="preserve">Energía </t>
  </si>
  <si>
    <t>Se exceptúan residuos enviados a tratamiento (reciclaje, compostaje, etc). El relleno debe disponer de sistema de tratamiento de lixiviados y de recolección y quema de gas de relleno para ser considerado sanitario. Ver metodología GCIF.</t>
  </si>
  <si>
    <t>Eliminación final adecuada de residuos sólidos</t>
  </si>
  <si>
    <t>Porcentaje de residuos sólidos municipales de la ciudad vertidos en rellenos sanitarios</t>
  </si>
  <si>
    <t xml:space="preserve">Porcentaje de residuos sólidos municipales de la ciudad vertidos en rellenos sanitarios. Se exceptúan los residuos enviados para su tratamiento (compostaje, reciclaje,etc.) El relleno debe contar con sistemas de tratamiento y recolección de lixiviados y gas residual para ser considerado sanitario. </t>
  </si>
  <si>
    <t>&gt;8</t>
  </si>
  <si>
    <t>5 - 8</t>
  </si>
  <si>
    <t xml:space="preserve">Aplicación Colombia </t>
  </si>
  <si>
    <t>Vida útil remanente del relleno sanitario o controlado en función de las proyecciones de generación de residuos sólidos de la ciudad</t>
  </si>
  <si>
    <t>Porcentaje de residuos sólidos de la ciudad dispuestos en vertederos a cielo abierto, vertederos controlados, cuerpos de agua y quemados</t>
  </si>
  <si>
    <t>Porcentaje de residuos sólidos de la ciudad dispuestos en vertederos a cielo abierto, vertederos controlados, cuerpos de agua, quemados u otros métodos</t>
  </si>
  <si>
    <t>10 - 20%</t>
  </si>
  <si>
    <t>&gt;20%</t>
  </si>
  <si>
    <t>Porcentaje de residuos sólidos municipales de la ciudad vertidos en vertederos a cierlo abierto, vertederos controlados, cuerpos de agua o quemados</t>
  </si>
  <si>
    <t>Porcentaje de residuos sólidos municipales de la ciudad desechados en vertederos a cierlo abierto, vertederos controlados, cuerpos de agua o quemados</t>
  </si>
  <si>
    <t>&gt; 20%</t>
  </si>
  <si>
    <t>5-20%</t>
  </si>
  <si>
    <t>&lt;5%</t>
  </si>
  <si>
    <t>Porcentaje de residuos sólidos municipales de la ciudad que son compostados</t>
  </si>
  <si>
    <t>Porcentaje de residuos sólidos municipales de la ciudad tratados por compostaje</t>
  </si>
  <si>
    <t>15-25%</t>
  </si>
  <si>
    <t>&lt;15%</t>
  </si>
  <si>
    <t>Porcentaje de residuos sólidos municipales de la ciudad que son separados y clasificados para reciclado</t>
  </si>
  <si>
    <t>Promedio anual de la cantidad de horas diarias de suministro continuo de agua por hogar</t>
  </si>
  <si>
    <t xml:space="preserve">&gt;20 </t>
  </si>
  <si>
    <t>Porcentaje de muestras de agua en un año que cumplen con las normas nacionales de calidad del agua potable</t>
  </si>
  <si>
    <t>Porcentaje de muestras de agua en un año que cumplen con las normas nacionales de calidad de agua potable</t>
  </si>
  <si>
    <t>90-97%</t>
  </si>
  <si>
    <t>&gt;97%</t>
  </si>
  <si>
    <t>90 - 97%</t>
  </si>
  <si>
    <t xml:space="preserve">Porcentaje de agua que se pierde del agua tratada que ingresa al sistema de distribución  y que el proveedor de agua registra y factura. Este porcentaje comprende perdidas reales de agua y perdidas de facturación </t>
  </si>
  <si>
    <t>0-30%</t>
  </si>
  <si>
    <t>30-45%</t>
  </si>
  <si>
    <t>&gt;45%</t>
  </si>
  <si>
    <t>Porcentaje de agua que se pierde del agua tratada que ingresa al sistema de distribución  y que el proveedor de agua registra y factura. Este porcentaje comprende perdidas reales de agua y perdidas de facturación (Agua producida menos agua facturada) / Agua producida</t>
  </si>
  <si>
    <t>Cantidad remanente de años de balance hidrico positivo</t>
  </si>
  <si>
    <t>Cantidad remanente de años de balance hidrico positivo, considerando la oferta de agua disponible (teniendo en cuenta los ciclos hidrologicos) y la demanda de agua (usos previstos, incluidos los usos de la población, el sector industrial, los caudales ecologicos,etc.)</t>
  </si>
  <si>
    <t>&gt;75%</t>
  </si>
  <si>
    <t>75 - 60%</t>
  </si>
  <si>
    <t>&lt;60%</t>
  </si>
  <si>
    <t>Porcentaje de Hogares con conexión domiciliaria al sistema de alcantarillado</t>
  </si>
  <si>
    <t>&gt;60%</t>
  </si>
  <si>
    <t>40-60%</t>
  </si>
  <si>
    <t>&lt;40%</t>
  </si>
  <si>
    <t>Porcentaje de aguas residuales tratadas de conformidad con las normas nacionales</t>
  </si>
  <si>
    <t>Porcentaje de aguas residuales tratadas de conformidad con las normas nacionales pertinentes</t>
  </si>
  <si>
    <t>&lt;0.5%</t>
  </si>
  <si>
    <t>0.5-3</t>
  </si>
  <si>
    <t>&gt;3%</t>
  </si>
  <si>
    <t>Efectividad del drenaje</t>
  </si>
  <si>
    <t>Porcentaje de viviendas afectadas por las inundaciones más intensas de los últimos 10 años</t>
  </si>
  <si>
    <t>Incluido en CSC (No contemplado por el BID)</t>
  </si>
  <si>
    <t>80-90%</t>
  </si>
  <si>
    <t>&lt;80%</t>
  </si>
  <si>
    <t>Porcentaje de la población de la ciudad con recolección regular de residuos sólidos municipales</t>
  </si>
  <si>
    <t xml:space="preserve"> Porcentaje de la población de la ciudad con recolección de residuos sólidos al menos una vez por semana</t>
  </si>
  <si>
    <t>Cobertura de saneamiento</t>
  </si>
  <si>
    <t>20-10</t>
  </si>
  <si>
    <t>Número de años remanente con balance de agua positivo, considerando oferta de agua disponible (teniendo en cuenta ciclos hidrológicos) y la demanda de agua (usos proyectados, incluyendo población, sector industrial, caudales ecológicos, etc)</t>
  </si>
  <si>
    <t>Número de años remanente con balance de agua positivo</t>
  </si>
  <si>
    <t>Disponibilidad de recursos hídricos</t>
  </si>
  <si>
    <t>Agua</t>
  </si>
  <si>
    <t>&gt;45</t>
  </si>
  <si>
    <t>30-45</t>
  </si>
  <si>
    <t>0-30</t>
  </si>
  <si>
    <t>(Agua producida menos agua facturada) / Agua producida</t>
  </si>
  <si>
    <t>Agua no contabilizada</t>
  </si>
  <si>
    <t>Eficiencia en la prestación de servicios de agua</t>
  </si>
  <si>
    <t>&gt; 35</t>
  </si>
  <si>
    <t>5,1 - 35</t>
  </si>
  <si>
    <t>&lt; 5</t>
  </si>
  <si>
    <t>Índice de riesgo de calidad de agua potable (Puntaje IRCA)</t>
  </si>
  <si>
    <t>Calidad de agua</t>
  </si>
  <si>
    <t xml:space="preserve">&lt;12 </t>
  </si>
  <si>
    <t>hrs/día</t>
  </si>
  <si>
    <t>Horas al día con servicio continuo</t>
  </si>
  <si>
    <t>Continuidad del servicio de agua</t>
  </si>
  <si>
    <t xml:space="preserve"> &gt;180</t>
  </si>
  <si>
    <t>140 - 180</t>
  </si>
  <si>
    <t>80 - 140</t>
  </si>
  <si>
    <t>L/persona/día</t>
  </si>
  <si>
    <t>Consumo anual de agua per cápita de las viviendas que tienen una conexión de agua</t>
  </si>
  <si>
    <t>Consumo anual de agua per cápita</t>
  </si>
  <si>
    <t>Eficiencia en el uso del agua</t>
  </si>
  <si>
    <t>85-95</t>
  </si>
  <si>
    <t>Porcentaje de hogares con conexiones domiciliarias de agua por red</t>
  </si>
  <si>
    <t>Cobertura de agua</t>
  </si>
  <si>
    <t>Benchmark Teórico - Nacional</t>
  </si>
  <si>
    <t>Descripción</t>
  </si>
  <si>
    <t>Subtema</t>
  </si>
  <si>
    <t>Tema</t>
  </si>
  <si>
    <t>Tasa de victimización de homicidios de personas entre 15 y 24 años de edad</t>
  </si>
  <si>
    <t>Sostenibilidad= Saldo Deuda/Ingresos Corrientes= SEMAFORO</t>
  </si>
  <si>
    <t xml:space="preserve">Indicadores Ciudades </t>
  </si>
  <si>
    <t>Unidad de Medida</t>
  </si>
  <si>
    <t>Indicador</t>
  </si>
  <si>
    <t>Porcentaje de hogares con conexiones domiciliarias a la red de agua de la ciudad</t>
  </si>
  <si>
    <t>Metodología BID 2012</t>
  </si>
  <si>
    <t>Metodología BID 2013</t>
  </si>
  <si>
    <t>Aplicación Colombia actualizado a Metodología BID 2013</t>
  </si>
  <si>
    <t>90-100%</t>
  </si>
  <si>
    <t>75-90%</t>
  </si>
  <si>
    <t>&lt;75%</t>
  </si>
  <si>
    <t>Consumo anual de agua per cápita de personas cuyas viviendas tienen conexión a la red de agua de la ciudad</t>
  </si>
  <si>
    <t>120-200</t>
  </si>
  <si>
    <t>80-120 y 200-250</t>
  </si>
  <si>
    <t>&lt; 80 y &gt;250</t>
  </si>
  <si>
    <t>80-120 o 200-250</t>
  </si>
  <si>
    <t>&lt; 80 o &gt;250</t>
  </si>
  <si>
    <t>Eficiencia en el servicio de suministro de agua</t>
  </si>
  <si>
    <t>&gt;20 hrs/dia</t>
  </si>
  <si>
    <t>12-20 hrs/dia</t>
  </si>
  <si>
    <t>&lt;12 hrs/dia</t>
  </si>
  <si>
    <t>Porcentaje de la residuos sólidos que se disponen adecuadamente, considerando dentro de estos residuos los domesticos, industriales (Grandes generadores) y verdes (residuos vegetales de plazas de mercado, mantenimiento de zonas verdes y parques y limpieza de calles).</t>
  </si>
  <si>
    <t>Porcentaje de residuos sólidos de la ciudad dispuestos en relleno sanitario</t>
  </si>
  <si>
    <t>Acceso regular: al menos una vez por semana. Ver metodología GCIF.</t>
  </si>
  <si>
    <t>Porcentaje de la población de la ciudad con recolección regular de residuos sólidos</t>
  </si>
  <si>
    <t>Cobertura de recolección de residuos sólidos</t>
  </si>
  <si>
    <t xml:space="preserve">Comparación entre la longitud total de los cuerpos de agua urbanos que cuentan con interceptores de aguas residuales vs la longitud total de los cuerpos de agua urbanos. Estos cuerpos de agua urbano se consideran parte de la estructura ecologica principal. </t>
  </si>
  <si>
    <t>Porcentaje de cuerpos de agua urbanos que cuentan con interceptores de aguas residuales.</t>
  </si>
  <si>
    <t>Saneamiento de cuerpos de agua urbanos (ríos, quebradas, humedales)</t>
  </si>
  <si>
    <t>Saneamiento y Drenaje</t>
  </si>
  <si>
    <t>La ciudad cuenta con una cobertura para el sistema de drenaje de aguas lluvias (puede ser separado o combinado con las aguas residuales) en terminos del área, este servicio comparado con la totalidad del área ocupada por la ciudad y expresado en %</t>
  </si>
  <si>
    <t>Porcentaje del área de la ciudad  que cuenta con sistema de drenaje  de aguas lluvias</t>
  </si>
  <si>
    <t>Evacuación segura de aguas lluvias</t>
  </si>
  <si>
    <t>&gt;3</t>
  </si>
  <si>
    <t>0,5-3</t>
  </si>
  <si>
    <t>&lt;0,5</t>
  </si>
  <si>
    <t>Porcentaje de hogares afectados durante precipitaciones con frecuencia de ocurrencia igual a 5 años</t>
  </si>
  <si>
    <t>Eficiencia de drenaje</t>
  </si>
  <si>
    <t>Porcentaje de aguas residuales que reciben tratamiento de acuerdo a normas nacionales aplicables</t>
  </si>
  <si>
    <t>Porcentaje de aguas residuales que reciben tratamiento de acuerdo a normas nacionales</t>
  </si>
  <si>
    <t>Tratamiento de aguas residuales</t>
  </si>
  <si>
    <t>&lt;85</t>
  </si>
  <si>
    <t>95 - 85</t>
  </si>
  <si>
    <t>&gt;95</t>
  </si>
  <si>
    <t>Porcentaje de la población con acceso a recolección de aguas servidas</t>
  </si>
  <si>
    <t>Porcentaje de hogares con acceso a servicio de saneamiento por alcantarillado</t>
  </si>
  <si>
    <t>Porcentaje de la población en viviendas con acceso a gas por garrafas</t>
  </si>
  <si>
    <t>Porcentaje de la población en viviendas con acceso autorizado a gas por red domiciliaria</t>
  </si>
  <si>
    <t>Porcentaje de la población de la ciudad con acceso a gas por red domiciliaria</t>
  </si>
  <si>
    <t>70-95</t>
  </si>
  <si>
    <t>95-100</t>
  </si>
  <si>
    <t>Proporción total de la población que tiene acceso a fuentes legales de energía en su residencia. A partir de datos de facturación de la empresa eléctrica. Ver metodología GCIF</t>
  </si>
  <si>
    <t>Porcentaje de la población de la ciudad con acceso autorizado a energía eléctrica</t>
  </si>
  <si>
    <t>40-70</t>
  </si>
  <si>
    <t>Porcentaje de los residuos sólidos de la ciudad dispuestos donde se recupera y utiliza el gas de relleno sanitario para generación de energía / calor.</t>
  </si>
  <si>
    <t>Porcentaje de los residuos sólidos de la ciudad dispuestos que son utilizados como recurso energético y/o se controla la generacion de gases de efecto invernadero</t>
  </si>
  <si>
    <t>Tratamiento de residuos sólidos</t>
  </si>
  <si>
    <t>Gestión de Residuos Sólidos</t>
  </si>
  <si>
    <t>Se considera tanto el reciclado de fuentes formales como informales.</t>
  </si>
  <si>
    <t>Porcentaje de residuos sólidos de la ciudad que son separados y clasificados para reciclado</t>
  </si>
  <si>
    <t>&gt; 10</t>
  </si>
  <si>
    <t>Porcentaje de residuos sólidos de la ciudad que son tratados por compostaje</t>
  </si>
  <si>
    <t>Porcentaje de residuos sólidos de la ciudad que son compostados</t>
  </si>
  <si>
    <t>Porcentaje de residuos sólidos de la ciudad dispuestos en vertederos a cielo abierto, vertederos NO controlados, cuerpos de agua, quemados u otros métodos</t>
  </si>
  <si>
    <t>Porcentaje de residuos sólidos de la ciudad dispuestos en vertederos a cielo abierto, vertederos NO controlados, cuerpos de agua y quemados</t>
  </si>
  <si>
    <t>Disposición final adecuada de residuos sólidos</t>
  </si>
  <si>
    <t>20 - 40</t>
  </si>
  <si>
    <t>Vida útil del relleno sanitario o controlado en función de las proyecciones de generación de residuos urbanos de la ciudad.</t>
  </si>
  <si>
    <t>Vida remanente del predio en el cual está instalado el relleno sanitario</t>
  </si>
  <si>
    <t>&lt;80</t>
  </si>
  <si>
    <t>80-95</t>
  </si>
  <si>
    <t>Existencia, monitoreo y cumplimiento de regulaciones sobre calidad de aire</t>
  </si>
  <si>
    <t>Control de la calidad del aire</t>
  </si>
  <si>
    <t>5-15</t>
  </si>
  <si>
    <t>Porcentaje de la provisión de energía proveniente de fuentes renovables no convencionales (incluyendo mini-hidros, calentadores solares, fotovoltaica, biomasa renovable, etc)</t>
  </si>
  <si>
    <t>Uso de energía de fuentes renovables no convencionales</t>
  </si>
  <si>
    <t>Energías alternativas y renovables</t>
  </si>
  <si>
    <t>Energía</t>
  </si>
  <si>
    <t>Porcentaje de generación de energía eléctrica mediante fuentes de generación renovable sobre el total del consumo (incluyendo grandes represas hidroeléctricas, en años hidrológicos promedio)</t>
  </si>
  <si>
    <t>Porcentaje de energías renovables sobre el total del consumo eléctrico</t>
  </si>
  <si>
    <t>Existencia de mecanismos gubernamentales de eficiencia energética en funcionamiento, incluyendo: (i) regulación térmica de edificio; (ii) normativa para alumbrado eficiente; (iii) regulación para gestión municipal de energía; (iv) normas para compras corporativas eficientes; (v) normas para uso de energías no convencionales en edificios (solar térmico, solar fotovoltaico, otros)</t>
  </si>
  <si>
    <t>Existencia, monitoreo y cumplimiento de regulaciones de eficiencia energética</t>
  </si>
  <si>
    <t>Eficiencia en el uso de la energía</t>
  </si>
  <si>
    <t xml:space="preserve">&gt;7,4 </t>
  </si>
  <si>
    <t xml:space="preserve">4,2 a 7,4 </t>
  </si>
  <si>
    <t xml:space="preserve">&lt; 4,2 </t>
  </si>
  <si>
    <t>millones de Joules/US$ de PIB</t>
  </si>
  <si>
    <t>Cantidad de energía consumida por unidad de PIB</t>
  </si>
  <si>
    <t>Intensidad energética de la economía</t>
  </si>
  <si>
    <t>&gt;25.000</t>
  </si>
  <si>
    <t>5.000-25.000</t>
  </si>
  <si>
    <t>&lt;5.000</t>
  </si>
  <si>
    <t>kWh/persona/año</t>
  </si>
  <si>
    <t>Consumo total anual de energía eléctrica dividido por la población</t>
  </si>
  <si>
    <t>Consumo anual de energía eléctrica per cápita</t>
  </si>
  <si>
    <t>&gt;18</t>
  </si>
  <si>
    <t>10-18</t>
  </si>
  <si>
    <t>hrs/cliente</t>
  </si>
  <si>
    <t>Promedio de duración de las interrupciones eléctricas, medido en horas</t>
  </si>
  <si>
    <t>Duración promedio de interrupciones eléctricas</t>
  </si>
  <si>
    <t>Cobertura energética</t>
  </si>
  <si>
    <t>10-13</t>
  </si>
  <si>
    <t>#/año/cliente</t>
  </si>
  <si>
    <t>Número promedio de interrupciones eléctricas al año por cliente</t>
  </si>
  <si>
    <t>50-80</t>
  </si>
  <si>
    <t>Porcentaje de la población de la ciudad en viviendas con acceso autorizado a provisión de gas por garrafas</t>
  </si>
  <si>
    <t>Existe un plan pero no ha sido adoptado, no tiene metas cuantitativas o tiene monitoreo y cumplimiento limitado</t>
  </si>
  <si>
    <t>Existe un plan de mitigación adoptado formalmente, con metas cuantitativas y un sistema de monitoreo y cumplimiento en funcionamiento</t>
  </si>
  <si>
    <t>Capacidad de la ciudad para definir, reglamentar y operacionalizar medidas de mitigación de GEI en los diversos sectores y áreas de infraestructura</t>
  </si>
  <si>
    <t>Existencia de planes de mitigación con metas de reducción sectoriales y sistema de monitoreo</t>
  </si>
  <si>
    <t>Planes y metas de mitigación</t>
  </si>
  <si>
    <t>Mitigación del Cambio Climático</t>
  </si>
  <si>
    <t>&gt;0,8</t>
  </si>
  <si>
    <t>0,35-0,8</t>
  </si>
  <si>
    <t>kg/US$ de PIB</t>
  </si>
  <si>
    <t>Medida de la eficiencia de la economía de la ciudad en términos de carbono. Se basa en el PIB de la ciudad y el inventario de GEI</t>
  </si>
  <si>
    <t>Emisiones GEI / PIB</t>
  </si>
  <si>
    <t>Emisiones totales de GEI</t>
  </si>
  <si>
    <t>5-10</t>
  </si>
  <si>
    <t>&lt;5</t>
  </si>
  <si>
    <t>tonelada anual per cápita</t>
  </si>
  <si>
    <t>Medida de la intensidad de emisiones de gases de efecto invernadero por persona basada en censo e inventario de GEI</t>
  </si>
  <si>
    <t>Emisiones GEI per cápita</t>
  </si>
  <si>
    <t>No hay inventario o monitoreo no existe</t>
  </si>
  <si>
    <t>Existencia de inventario a partir de fuentes nacionales, o inventario local sin sistema de actualización periódica</t>
  </si>
  <si>
    <t>Existencia de inventario específico para la ciudad, con monitoreo frecuente y sistema de actualización periódica</t>
  </si>
  <si>
    <t>Se ha desarrollado un sistema de medición para el desarrollo de inventarios.</t>
  </si>
  <si>
    <t>Existencia y monitoreo de inventario GEI</t>
  </si>
  <si>
    <t>Sistemas de medición de emisiones GEI</t>
  </si>
  <si>
    <t>&gt; 100</t>
  </si>
  <si>
    <t>50-100</t>
  </si>
  <si>
    <t>0-50</t>
  </si>
  <si>
    <t>Infecciones respiratorias en niños menores de 5 años. Promedio anual de los últimos 5 años</t>
  </si>
  <si>
    <t>Número de casos de infecciones respiratorias</t>
  </si>
  <si>
    <t>Concentración de contaminantes en el aire</t>
  </si>
  <si>
    <t>Calidad de Aire</t>
  </si>
  <si>
    <t>&gt;150</t>
  </si>
  <si>
    <t>50-150</t>
  </si>
  <si>
    <t>Concentración de PM 10</t>
  </si>
  <si>
    <t>51-100</t>
  </si>
  <si>
    <t>Presencia de contaminantes dañinos a animales y humanos en el aire, medidos según los parámetros del air quality index</t>
  </si>
  <si>
    <t>Air quality index</t>
  </si>
  <si>
    <t>Sistema de alerta temprana para las principales amenazas naturales puesto a prueba al menos 1 vez al año</t>
  </si>
  <si>
    <t>La ciudad posee sistemas operativos de alerta temprana</t>
  </si>
  <si>
    <t>Existencia de sistemas de alerta temprana efectivos</t>
  </si>
  <si>
    <t>Incompleto, desactualizado o no puesto a prueba en los últimos 24 meses</t>
  </si>
  <si>
    <t>No está completo, no está actualizado o no se han hecho simulacros en los últimos 12 meses</t>
  </si>
  <si>
    <t>Completo, actualizado y puesto a prueba por medio de simulacros por lo menos 1 vez al año</t>
  </si>
  <si>
    <t xml:space="preserve">La ciudad ha preparado un plan de respuesta adecuado (o plan de contingencia) a la ocurrencia de distintos tipos de amenazas naturales </t>
  </si>
  <si>
    <t>Existencia de planes de contingencia adecuados para desastres naturales</t>
  </si>
  <si>
    <t>No existen mapas de riesgos / vulnerabilidad al cambio climático</t>
  </si>
  <si>
    <t>Existen mapas incompletos o desactualizados</t>
  </si>
  <si>
    <t>Existen mapas completos y actualizados</t>
  </si>
  <si>
    <t>Existencia de mapas de riesgo y vulnerabilidad al cambio climático</t>
  </si>
  <si>
    <t>No hay mapas de las principales amenazas a escala 1:10.000</t>
  </si>
  <si>
    <t xml:space="preserve">Existencia de mapas de las principales amenazas naturales en escala 1:10.000, basados en información histórica </t>
  </si>
  <si>
    <t>Existencia de mapas de riesgo a escala 1:10.000 que incluyen un análisis de las principales amenazas y de la vulnerabilidad basados tanto en información histórica como en cálculo probabilístico</t>
  </si>
  <si>
    <t>Existencia de mapas de riesgo de la ciudad que incluyen amenazas naturales (geofísicos e hidrometereológicos) y análisis de vulnerabilidad</t>
  </si>
  <si>
    <t>Regulaciones no efectivas, o sin monitoreo o cumplimiento</t>
  </si>
  <si>
    <t>Regulaciones aprobadas, monitoreo inconsistente, cumplimiento limitado</t>
  </si>
  <si>
    <t>Regulaciones aprobadas, monitoreo frecuente, cumplimiento adecuado</t>
  </si>
  <si>
    <t>Existencia de mecanismos de regulación para reducir la polución acústica</t>
  </si>
  <si>
    <t>Existencia, monitoreo y cumplimiento de regulaciones sobre polución acústica</t>
  </si>
  <si>
    <t>Control del ruido</t>
  </si>
  <si>
    <t>Ruido</t>
  </si>
  <si>
    <t>No existe un plan de mitigación</t>
  </si>
  <si>
    <t>Recursos financieros disponibles para atender emergencias, reducir vulnerabilidad ex-ante y existencia de esquemas de transferencia del riesgo (e.g. seguros)</t>
  </si>
  <si>
    <t>Asignación de presupuesto municipal a la gestión del riesgo de desastres</t>
  </si>
  <si>
    <t>La ciudad no tiene plan de adaptación al cambio climático, o está incompleto / desactualizado (más de 36 meses de antigüedad), o no ha sido aprobado por las autoridades competentes</t>
  </si>
  <si>
    <t>La ciudad tiene un plan de adaptación al cambio climático vigente, pero no ha sido actualizado en los últimos 36 meses</t>
  </si>
  <si>
    <t>La ciudad cuenta con un plan de adaptación al cambio climático ((menos de 36 meses de antigüedad) y ha sido aprobado por las instancias competentes (vigente)</t>
  </si>
  <si>
    <t>La ciudad ha preparado un plan de adaptación al cambio climático, que se encuentra aprobado por las autoridades competentes</t>
  </si>
  <si>
    <t>Existencia de plan efectivo de adaptación al cambio climático</t>
  </si>
  <si>
    <t>La ciudad no tiene plan de gestión de riesgo, o está incompleto / desactualizado (más de 36 meses de antigüedad), o no ha sido aprobado por las autoridades competentes</t>
  </si>
  <si>
    <t>La ciudad tiene un plan de gestión de riesgo vigente, pero no ha sido actualizado en los últimos 36 meses</t>
  </si>
  <si>
    <t>La ciudad cuenta con un plan de gestión de riesgo actualizado (menos de 36 meses de antigüedad) y ha sido aprobado por las instancias competentes (vigente)</t>
  </si>
  <si>
    <t>La ciudad ha preparado planes de gestión del riesgo de desastres (PGRD) para reducir su vulnerabilidad a las amenazas naturales. El PGRD incluye reducción de la vulnerabilidad ex-ante, plan de respuesta a desastres y define una estrategia de gestión financiera del riesgo</t>
  </si>
  <si>
    <t>Existencia de plan efectivo de gestión del riesgo de desastres</t>
  </si>
  <si>
    <t>Inexistencia del sistema de alerta temprana o existencia de solo un modo de notificación sin pruebas periódicas (simulacros)</t>
  </si>
  <si>
    <t>Sistema de alerta temprana para las principales amenazas naturales puesto a prueba mediante al menos 1 simulacro en los últimos 24 meses</t>
  </si>
  <si>
    <t>Porcentaje de viviendas en riesgo debido a paredes, techos o pisos inadecuados, sobre viviendas totales</t>
  </si>
  <si>
    <t>Porcentaje de viviendas en riesgo debido a construcción inadecuada</t>
  </si>
  <si>
    <t>Porcentaje de infraestructura pública crítica susceptible de ser impactada por amenazas naturales</t>
  </si>
  <si>
    <t>Infraestructura crítica (ej. agua, energía, etc.) en riesgo debido a construcción inadecuada y/o ubucación en áreas con riesgo no mitigable</t>
  </si>
  <si>
    <t>Porcentaje de acciones que se definen en los planes de gestión de riesgos y de la adaptación al cambio climático que se han implementado</t>
  </si>
  <si>
    <t>Porcentaje de medidas implementadas de los planes de gestión del riesgo de desastres y de adaptación al cambio climático</t>
  </si>
  <si>
    <t>Capacidad adaptativa al cambio climático y eventos naturales extremos</t>
  </si>
  <si>
    <t>Ninguna de las herramientas de planificación toma en cuenta los resultados del análisis de riesgo a las principales amenazas naturales, o los toman en cuenta pero no son vinculantes</t>
  </si>
  <si>
    <t>Una de las herramientas de planificación es vinculante y toma en cuenta los resultados del análisis de riesgo a las principales amenazas naturales</t>
  </si>
  <si>
    <t>Ambos planes son vinculantes y toman en cuenta los resultados del análisis de riesgo a las principales amenazas naturales</t>
  </si>
  <si>
    <t>El Plan de Desarrollo Urbano y el Plan de Ordenamiento Territorial toman en cuenta el análisis de riesgo a las principales amenazas naturales</t>
  </si>
  <si>
    <t>Los principales instrumentos de planificación de la ciudad incorporan el análisis de riesgos</t>
  </si>
  <si>
    <t>La ciudad tiene acceso únicamente a recursos para atender emergencias</t>
  </si>
  <si>
    <t>La ciudad tiene acceso a recursos para la atención de emergencias y la reducción de vulnerabilidades ex-ante</t>
  </si>
  <si>
    <t>La ciudad tiene acceso a recursos para la atención de emergencias y la reducción de vulnerabilidad ex-ante, y además cuenta con un esquema de transferencia del riesgo (e.g. seguro)</t>
  </si>
  <si>
    <t>Ordenamiento del Territorio/ Uso del Suelo</t>
  </si>
  <si>
    <t>No existe plan maestro, o tiene más de 10 años</t>
  </si>
  <si>
    <t>Plan maestro existe, pero sin componentes ecológicos; no hay pasos hacia la implementación</t>
  </si>
  <si>
    <t>Plan maestro único con componentes ecológicos; Ciudad implementa activamente</t>
  </si>
  <si>
    <t>Sí/No e implementación</t>
  </si>
  <si>
    <t>El plan incluye ordenamiento y zonas de protección ambiental y de reserva y está implementado activamente</t>
  </si>
  <si>
    <t>Posee un plan de usos del territorio activamente implementado</t>
  </si>
  <si>
    <t>&lt; 7</t>
  </si>
  <si>
    <t>7-10</t>
  </si>
  <si>
    <t>&gt;10</t>
  </si>
  <si>
    <t>hectáreas/100.000 habitantes</t>
  </si>
  <si>
    <t>Hectáreas de espacio recreativo de acceso público a cielo abierto por 100.000 habitantes de la ciudad</t>
  </si>
  <si>
    <t>Áreas publicas de recreación por 100.000 habitantes</t>
  </si>
  <si>
    <t>Áreas verdes y de recreación</t>
  </si>
  <si>
    <t>20-50</t>
  </si>
  <si>
    <t>&gt;50</t>
  </si>
  <si>
    <t>Hectáreas de espacio verde permanente por habitante de la ciudad</t>
  </si>
  <si>
    <t>Áreas verdes por 100.000 habitantes</t>
  </si>
  <si>
    <t>&gt;14%</t>
  </si>
  <si>
    <t>10-14%</t>
  </si>
  <si>
    <t xml:space="preserve">(Número de unidades familiares (hogares) - el número de unidades de vivienda)/Número de unidades familiares (hogares) </t>
  </si>
  <si>
    <t>Déficit de vivienda cuantitativo</t>
  </si>
  <si>
    <t>Vivienda</t>
  </si>
  <si>
    <t>Porcentaje de viviendas en condiciones por debajo de los estándares de habitabilidad definidos por el país</t>
  </si>
  <si>
    <t>Déficit de vivienda cualitativo</t>
  </si>
  <si>
    <t>3.000-6.000</t>
  </si>
  <si>
    <t>6.000-11.000</t>
  </si>
  <si>
    <t>habitantes/
km2</t>
  </si>
  <si>
    <t>Personas que viven en zona urbanizada dentro de los límites oficiales del municipio, por km2</t>
  </si>
  <si>
    <t>Densidad (neta) de la población urbana</t>
  </si>
  <si>
    <t>Densidad urbana</t>
  </si>
  <si>
    <t>&gt;  6%</t>
  </si>
  <si>
    <t>Entre 3 y 6%</t>
  </si>
  <si>
    <t>Entre 0 y 4%</t>
  </si>
  <si>
    <t>Tasa anual promedio de crecimiento de la huella urbana (mínimo últimos 5 años o último periodo de tiempo disponible)</t>
  </si>
  <si>
    <t>Tasa de crecimiento anual de la huella urbana (física), dentro del los limites oficiales del municipio</t>
  </si>
  <si>
    <t>Porcentaje de la población que vive en asentamientos informales / población de la ciudad</t>
  </si>
  <si>
    <t xml:space="preserve">Población que vive en asentamientos informales </t>
  </si>
  <si>
    <t>Sensibilidad a desastres naturales</t>
  </si>
  <si>
    <t>Vulnerabilidad ante Desastres Naturales</t>
  </si>
  <si>
    <t>0-10</t>
  </si>
  <si>
    <t>Medida de velocidad promedio en vías principales</t>
  </si>
  <si>
    <t>Velocidad media en vías principales</t>
  </si>
  <si>
    <t>10-20</t>
  </si>
  <si>
    <t>víctimas cada 100.000 personas</t>
  </si>
  <si>
    <t>Número de víctimas mortales por accidente de tráfico cada 100.000 habitantes</t>
  </si>
  <si>
    <t>Victimas mortales por accidentes de tráfico cada 100.000 habitantes</t>
  </si>
  <si>
    <t>Seguridad vial</t>
  </si>
  <si>
    <t>&lt;1%</t>
  </si>
  <si>
    <t>1-10%</t>
  </si>
  <si>
    <t>&gt; 10%</t>
  </si>
  <si>
    <t>Porcentaje de vehículos que no son alimentados por combustibles fósiles</t>
  </si>
  <si>
    <t>Porcentaje de la flota que utiliza tecnologías limpias</t>
  </si>
  <si>
    <t>Transporte limpio</t>
  </si>
  <si>
    <t>&gt;15%</t>
  </si>
  <si>
    <t>10-15%</t>
  </si>
  <si>
    <t>Desglose de los porcentajes correspondientes a los distintos modos de transporte que la gente utiliza en la ciudad</t>
  </si>
  <si>
    <t>Modal split - A Pie</t>
  </si>
  <si>
    <t>Transporte público</t>
  </si>
  <si>
    <t>&lt;3%</t>
  </si>
  <si>
    <t>5-3%</t>
  </si>
  <si>
    <t>&gt;5%</t>
  </si>
  <si>
    <t>Modal split - Bicicleta</t>
  </si>
  <si>
    <t>30-50%</t>
  </si>
  <si>
    <t>Modal split - Transporte público (incluyendo taxi)</t>
  </si>
  <si>
    <t>35% - 50%</t>
  </si>
  <si>
    <t>&lt; 35%</t>
  </si>
  <si>
    <t>Modal split - Vehículo motor privado</t>
  </si>
  <si>
    <t>&gt;40</t>
  </si>
  <si>
    <t>&lt;50</t>
  </si>
  <si>
    <t>100-50</t>
  </si>
  <si>
    <t>&gt;100</t>
  </si>
  <si>
    <t>km</t>
  </si>
  <si>
    <t>Cantidad de vías de paso dedicadas al transporte público</t>
  </si>
  <si>
    <t>Kilómetros de vías preferenciales para el transporte público</t>
  </si>
  <si>
    <t>&lt; 0,35</t>
  </si>
  <si>
    <t>Medida de inequidad</t>
  </si>
  <si>
    <t>Coeficiente Gini</t>
  </si>
  <si>
    <t>Desigualdad de ingreso</t>
  </si>
  <si>
    <t>Inequidad Urbana</t>
  </si>
  <si>
    <t>5-10%</t>
  </si>
  <si>
    <t>&lt; 5%</t>
  </si>
  <si>
    <t>% de viviendas ubicadas en asentamientos informales</t>
  </si>
  <si>
    <t>Segregación Socio-espacial</t>
  </si>
  <si>
    <t>&gt;25%</t>
  </si>
  <si>
    <t>10-25%</t>
  </si>
  <si>
    <t>12-25%</t>
  </si>
  <si>
    <t>&lt; 12%</t>
  </si>
  <si>
    <t>Porcentaje de la población que vive por debajo de las líneas de pobreza nacionales</t>
  </si>
  <si>
    <t>Población en situación de pobreza</t>
  </si>
  <si>
    <t>Pobreza</t>
  </si>
  <si>
    <t>No existe plan a largo plazo de desarrollo socioeconómico - ambiental</t>
  </si>
  <si>
    <t>Existe plan a largo plazo de desarrollo socioeconómico - ambiental con definiciones débiles y/o sin implementar</t>
  </si>
  <si>
    <t>Existe plan a largo plazo de desarrollo socioeconómico - ambiental en implementación</t>
  </si>
  <si>
    <t>¿La ciudad tiene planes integrales o sectoriales estratégicos con visión de largo plazo?</t>
  </si>
  <si>
    <t>Existencia de planes integrales o sectoriales estratégicos con visión de largo plazo</t>
  </si>
  <si>
    <t>Planificación de uso de suelo</t>
  </si>
  <si>
    <t>No existe una plataforma logística diseñada</t>
  </si>
  <si>
    <t>Existe una plataforma logística diseñada para al menos un tipo de transporte (marítimo, aéreo o terrestre)</t>
  </si>
  <si>
    <t>Existe una plataforma logística diseñada e implementada para transportes marítimos, aéreos y terrestres</t>
  </si>
  <si>
    <t>La ciudad tiene proyectos de infraestructura especializada para alojar y brindar facilidades exclusivamente a operadores logísticos en diversas actividades, aunque ciertos proyectos pueden tener áreas previstas para transformación industrial y/o valor agregado, en cuyo caso se tratará de un proyecto mixto. Los servicios brindados y el tipo de actividades presentes dependen de la función que cumple la plataforma en cuestión. En el ámbito urbano se han identificado los siguientes tipos: (i) Centros de abastecimiento urbano, y (ii) Centros de carga y descarga en zonas centrales</t>
  </si>
  <si>
    <t>Existencia de plataforma logística</t>
  </si>
  <si>
    <t>Manejo estratégico de la infraestructura</t>
  </si>
  <si>
    <t>10 a 20</t>
  </si>
  <si>
    <t># de días</t>
  </si>
  <si>
    <t>Tiempo para obtener licencia inicial de funcionamiento (no tiempo total para empezar negocios)</t>
  </si>
  <si>
    <t>Días para obtener licencia de funcionamiento</t>
  </si>
  <si>
    <t>Regulación de negocios e inversión</t>
  </si>
  <si>
    <t>&gt; 0.4</t>
  </si>
  <si>
    <t>0.3-0.4</t>
  </si>
  <si>
    <t>&lt; 0.3</t>
  </si>
  <si>
    <t>vehículos per cápita</t>
  </si>
  <si>
    <t>Cantidad de automóviles per capita</t>
  </si>
  <si>
    <t>Número de automóviles per capita</t>
  </si>
  <si>
    <t>Congestión vehicular</t>
  </si>
  <si>
    <t>Movilidad/ Transporte</t>
  </si>
  <si>
    <t>&gt; 60 min</t>
  </si>
  <si>
    <t>30-60 min</t>
  </si>
  <si>
    <t>&lt; 30 min</t>
  </si>
  <si>
    <t>minutos</t>
  </si>
  <si>
    <t>Travel time index público</t>
  </si>
  <si>
    <t>Tiempo promedio estimado de viaje en cada dirección durante la hora pico</t>
  </si>
  <si>
    <t>Travel time index privado</t>
  </si>
  <si>
    <t>No existe un plan de gestión de demanda de tráfico</t>
  </si>
  <si>
    <t>Plan de gestión aprobado pero no siendo implementado adecuadamente</t>
  </si>
  <si>
    <t>Plan de gestión de la demanda de tráfico activamente implementado</t>
  </si>
  <si>
    <t>Existencia en la ciudad de un plan para manejar la demanda de tráfico y el plan se está implementando apropiadamente</t>
  </si>
  <si>
    <t>Políticas y prácticas para la gestión adecuada de la demanda activamente implementadas</t>
  </si>
  <si>
    <t>15-30</t>
  </si>
  <si>
    <t>km/hr</t>
  </si>
  <si>
    <t xml:space="preserve"># de computadores por cada 100 habitantes </t>
  </si>
  <si>
    <t>PROXY: Número de computadores en casa por cada 100 habitantes</t>
  </si>
  <si>
    <t>Internet</t>
  </si>
  <si>
    <t>&lt; 10</t>
  </si>
  <si>
    <t>10-15</t>
  </si>
  <si>
    <t>&gt; 15</t>
  </si>
  <si>
    <t># de suscripciones para cada 100 habitantes</t>
  </si>
  <si>
    <t>Numero de suscripciones de acceso fijo a Internet en Banda Ancha (para cada 100 habitantes). Esos incluyen por ejemplo conexiones fijas a través de cable modem, fibra óptica, DSL y excluyen conexiones por teléfono móvil. Banda ancha se considera velocidad de 256 Kbps o superior.</t>
  </si>
  <si>
    <t>Subscripciones a Internet de Banda Ancha Fija (para cada 100 habitantes)// Proxy:: internet conmutado + dedicado</t>
  </si>
  <si>
    <t>&gt;55%</t>
  </si>
  <si>
    <t>30%-55%</t>
  </si>
  <si>
    <t>Medir el porcentaje de personas empleadas en el sector informal según la definición de la Organización Internacional del Trabajo</t>
  </si>
  <si>
    <t>Empleo informal como % del empleo total</t>
  </si>
  <si>
    <t>Empleo informal</t>
  </si>
  <si>
    <t>Empleo</t>
  </si>
  <si>
    <t>&gt;13%</t>
  </si>
  <si>
    <t>10% - 13%</t>
  </si>
  <si>
    <t>&lt;10%</t>
  </si>
  <si>
    <t>Porcentaje de la población económicamente activa que activamente busca trabajo sin conseguirlo</t>
  </si>
  <si>
    <t>Tasa de desempleo (promedio anual)</t>
  </si>
  <si>
    <t>Desempleo</t>
  </si>
  <si>
    <t>&lt;116000</t>
  </si>
  <si>
    <t>entre 116000 y 207000</t>
  </si>
  <si>
    <t>&gt;207000</t>
  </si>
  <si>
    <t>Valor agregado/ personal ocupado</t>
  </si>
  <si>
    <t>Productividad laboral</t>
  </si>
  <si>
    <t>Productividad</t>
  </si>
  <si>
    <t>Competitividad de la Economía</t>
  </si>
  <si>
    <t>&lt;65</t>
  </si>
  <si>
    <t>65 a 120</t>
  </si>
  <si>
    <t>&gt;120</t>
  </si>
  <si>
    <t>Número de doctorados por cada millón de habitantes</t>
  </si>
  <si>
    <t>número de científicos y de profesionales altamente calificados en diferentes áreas del conocimiento</t>
  </si>
  <si>
    <t>Investigación</t>
  </si>
  <si>
    <t>&lt;18</t>
  </si>
  <si>
    <t>18 y 32</t>
  </si>
  <si>
    <t>&gt;32</t>
  </si>
  <si>
    <t>Matriculas de PhD por cada 1000 graduados de pregrado (Departamental)</t>
  </si>
  <si>
    <t>Número de universitarios matricualdos en  un programa de Doctorados,</t>
  </si>
  <si>
    <t>&lt;8</t>
  </si>
  <si>
    <t>8 A 14</t>
  </si>
  <si>
    <t>&gt;14</t>
  </si>
  <si>
    <t>Grupos de investigación por departamento /Población departamental)*100.000 hbt.</t>
  </si>
  <si>
    <t>Número de grupos de investigación por cada 100 mil habitates</t>
  </si>
  <si>
    <t>&lt; 7500</t>
  </si>
  <si>
    <t>7500 - 10000</t>
  </si>
  <si>
    <t>&gt;10000</t>
  </si>
  <si>
    <t>US$ per cápita</t>
  </si>
  <si>
    <t>Medida del rendimiento económico per cápita</t>
  </si>
  <si>
    <t>PIB per cápita de la ciudad</t>
  </si>
  <si>
    <t>Producto bruto</t>
  </si>
  <si>
    <t xml:space="preserve">Porcentaje de homicidios de mujeres debido a la violencia doméstica </t>
  </si>
  <si>
    <t>&gt;60</t>
  </si>
  <si>
    <t>entre 40  y 60</t>
  </si>
  <si>
    <t>PROXY: Lesiones fatales por cada 100 mil habitantes</t>
  </si>
  <si>
    <t>&lt;10</t>
  </si>
  <si>
    <t>&gt;75</t>
  </si>
  <si>
    <t>20 - 75</t>
  </si>
  <si>
    <t># cada 100.000 habitantes de 15 a 24 años</t>
  </si>
  <si>
    <t>Homicidios de personas de 15 a 24 años de edad por cada 100.000 personas de 15 a 24 años</t>
  </si>
  <si>
    <t>&gt;35</t>
  </si>
  <si>
    <t>10 - 35</t>
  </si>
  <si>
    <t># cada 100.000 habitantes</t>
  </si>
  <si>
    <t>Número de homicidios por cada 100.000 habitantes</t>
  </si>
  <si>
    <t>Homicidios cada 100.000 habitantes</t>
  </si>
  <si>
    <t>40% - 30%</t>
  </si>
  <si>
    <t>&gt; 40%</t>
  </si>
  <si>
    <t>Tasa de cobertura bruta en la educación superior</t>
  </si>
  <si>
    <t>Educación superior</t>
  </si>
  <si>
    <t>Educación</t>
  </si>
  <si>
    <t>&lt; 51%</t>
  </si>
  <si>
    <t>51% - 70%</t>
  </si>
  <si>
    <t>&gt;70%</t>
  </si>
  <si>
    <t>Tasa de cobertura neta en Media</t>
  </si>
  <si>
    <t>Asistencia escolar</t>
  </si>
  <si>
    <t>75% - 90%</t>
  </si>
  <si>
    <t>Tasa de cobertura neta en Secundaria</t>
  </si>
  <si>
    <t>&lt; 89</t>
  </si>
  <si>
    <t>89% - 95%</t>
  </si>
  <si>
    <t>Tasa de cobertura neta en Primaria</t>
  </si>
  <si>
    <t>&lt;65%</t>
  </si>
  <si>
    <t>65% - 90%</t>
  </si>
  <si>
    <t>Tasa de cobertura neta en Transición</t>
  </si>
  <si>
    <t>&gt; 20:1</t>
  </si>
  <si>
    <t>Entre 10:1 y 20:1</t>
  </si>
  <si>
    <t>&lt; 10:1</t>
  </si>
  <si>
    <t>estudiantes/
docentes</t>
  </si>
  <si>
    <t>Ratio de número de estudiantes de educación primaria / número de docentes de educación primaria (Información para Educación básica sector oficial)</t>
  </si>
  <si>
    <t>Ratio estudiantes /docentes// Proxy: Ratio estudiantes - Docentes (Educación básica y sector oficial)</t>
  </si>
  <si>
    <t>Calidad educativa</t>
  </si>
  <si>
    <t>&lt;76%</t>
  </si>
  <si>
    <t>76% - 85%</t>
  </si>
  <si>
    <t>&gt;85%</t>
  </si>
  <si>
    <t>Porcentaje de estudiantes de grado xi con un nivel satisfactorio en pruebas estandarizadas nacionales (o locales) de matemáticas</t>
  </si>
  <si>
    <t>&lt;74%</t>
  </si>
  <si>
    <t>83% - 74%</t>
  </si>
  <si>
    <t>&gt;83%</t>
  </si>
  <si>
    <t>90-95%</t>
  </si>
  <si>
    <t>Porcentaje de adultos en la ciudad que saben leer y escribir</t>
  </si>
  <si>
    <t>Tasa de alfabetismo (15 años o más o definido por el país)</t>
  </si>
  <si>
    <t>&lt;69</t>
  </si>
  <si>
    <t>Entre 75 y 80</t>
  </si>
  <si>
    <t># de SUBSCRITOS a TV CERRADA O SATELITAL  por cada 100 habitantes</t>
  </si>
  <si>
    <t>PROXY: Numéro de suscripciones por TV cable o Satelital, por cada 100 habitantes</t>
  </si>
  <si>
    <t>PROXY: Número de suscripciones por TV cable o Satelital, por cada 100 habitantes</t>
  </si>
  <si>
    <t>Telefonía</t>
  </si>
  <si>
    <t>Conectividad</t>
  </si>
  <si>
    <t>&lt; 10%</t>
  </si>
  <si>
    <t>&lt;35</t>
  </si>
  <si>
    <t>Entre 35 y 43</t>
  </si>
  <si>
    <t>&gt;43</t>
  </si>
  <si>
    <t>Tasa de mortalidad de niños menores de 5 años</t>
  </si>
  <si>
    <t>&lt; 70</t>
  </si>
  <si>
    <t>70-79</t>
  </si>
  <si>
    <t>&gt; 79</t>
  </si>
  <si>
    <t>años</t>
  </si>
  <si>
    <t>Media de años que vive la población femenina de la ciudad</t>
  </si>
  <si>
    <t>Esperanza de vida femenina</t>
  </si>
  <si>
    <t>&lt; 75</t>
  </si>
  <si>
    <t>70 - 75</t>
  </si>
  <si>
    <t>&gt; 75</t>
  </si>
  <si>
    <t>Media de años que vive la población masculina de la ciudad</t>
  </si>
  <si>
    <t>Esperanza de vida masculina</t>
  </si>
  <si>
    <t>&lt;70</t>
  </si>
  <si>
    <t>70 - 76</t>
  </si>
  <si>
    <t>&gt;76</t>
  </si>
  <si>
    <t>Esperanza de vida al nacer promedio de la población total de la ciudad</t>
  </si>
  <si>
    <t>Esperanza de vida al nacer</t>
  </si>
  <si>
    <t>No existe</t>
  </si>
  <si>
    <t>Existe el mecanismo pero no se utiliza</t>
  </si>
  <si>
    <t>Existe el mecanismo y está en funcionamiento</t>
  </si>
  <si>
    <t>La ciudad usa mecanismos de participación ciudadana en la definición de políticas locales de seguridad?</t>
  </si>
  <si>
    <t>Uso de la participación ciudadana en la definición de políticas locales de seguridad</t>
  </si>
  <si>
    <t>Participación ciudadana en la seguridad</t>
  </si>
  <si>
    <t>Seguridad Ciudadana</t>
  </si>
  <si>
    <t>&lt; 30%</t>
  </si>
  <si>
    <t>30%-60%</t>
  </si>
  <si>
    <t>&gt; 60%</t>
  </si>
  <si>
    <t>Porcentaje de los ciudadanos que creen en la honestidad de la policía</t>
  </si>
  <si>
    <t>Percepción ciudadana de la honestidad de la policía</t>
  </si>
  <si>
    <t>Confianza ciudadana</t>
  </si>
  <si>
    <t>Porcentaje de ciudadanos que responden que se sienten seguros o muy seguros</t>
  </si>
  <si>
    <t>Ciudadanos que se sienten seguros</t>
  </si>
  <si>
    <t>&gt;85</t>
  </si>
  <si>
    <t>Entre 21 y 85</t>
  </si>
  <si>
    <t>PROXY: (Hurto a Carros y Motos/ parque automotor)*10.000</t>
  </si>
  <si>
    <t>PROXY: Hurto a carros y motos, por cada 10.000</t>
  </si>
  <si>
    <t>Violencia</t>
  </si>
  <si>
    <t>&gt;500</t>
  </si>
  <si>
    <t>155 - 500</t>
  </si>
  <si>
    <t>&lt;155</t>
  </si>
  <si>
    <t>Número de hurto por cada 100.000 habitantes</t>
  </si>
  <si>
    <t>Hurto cada 100.000 habitantes</t>
  </si>
  <si>
    <t>&lt;3.000</t>
  </si>
  <si>
    <t>&gt;670</t>
  </si>
  <si>
    <t>500 y 670</t>
  </si>
  <si>
    <t>&lt;500</t>
  </si>
  <si>
    <t># de robos a rapiña por cada 1000 hurtos</t>
  </si>
  <si>
    <t>Proxy:Robos a rapiña (persona) por cada 1000 hurtos</t>
  </si>
  <si>
    <t>Robos a rapiña (persona) por cada 1000 hurtos</t>
  </si>
  <si>
    <t>&lt;300</t>
  </si>
  <si>
    <t>&gt;700</t>
  </si>
  <si>
    <t>300 - 700</t>
  </si>
  <si>
    <t>Número de robo con violencia (rapiña - persona) por cada 100.000 habitantes</t>
  </si>
  <si>
    <t>Robo con violencia (rapiña) cada 100.000 habitantes</t>
  </si>
  <si>
    <t>&gt;50%</t>
  </si>
  <si>
    <t>&gt;280</t>
  </si>
  <si>
    <t>170 - 280</t>
  </si>
  <si>
    <t>&lt;170</t>
  </si>
  <si>
    <t>Homicidios de mujeres debido a la violencia doméstica/total de homicidios de mujeres</t>
  </si>
  <si>
    <t>Participación de la sociedad civil en la programación presupuestaria municipal</t>
  </si>
  <si>
    <t>Existencia de presupuesto participativo</t>
  </si>
  <si>
    <t>Participación ciudadana en la planeación de la gestión pública de gobierno</t>
  </si>
  <si>
    <t>No existe planeacion participativa.</t>
  </si>
  <si>
    <t>Existe planeacion participativa con al menos uno de los anteriores criterios.</t>
  </si>
  <si>
    <t xml:space="preserve">Existe planeacion participativa  con: i) marco institucional, ii) mecanismos de consulta. </t>
  </si>
  <si>
    <t>Se lleva adelante un proceso de planificación participativa en cooperación con organizaciones comunitarias y participación ciudadana.</t>
  </si>
  <si>
    <t>Existencia de proceso de planificación participativa</t>
  </si>
  <si>
    <t>&gt;95%</t>
  </si>
  <si>
    <t>&lt;90%</t>
  </si>
  <si>
    <t>95% - 90%</t>
  </si>
  <si>
    <t>Niños de 5 años de edad que han recibido la esquema completa de vacunas de acuerdo con el calendario de vacunas determinado por el país/total niños de 5 años de edad</t>
  </si>
  <si>
    <t>Coberturas de vacunación en niños menores de 5 años</t>
  </si>
  <si>
    <t>Provisión de servicios de salud</t>
  </si>
  <si>
    <t>Salud</t>
  </si>
  <si>
    <t>&gt;90%</t>
  </si>
  <si>
    <t>&lt;97%</t>
  </si>
  <si>
    <t>97% - 99%</t>
  </si>
  <si>
    <t>&gt;99%</t>
  </si>
  <si>
    <t>Número de mujeres con 4 controles prenatales/número de mujeres embarazadas</t>
  </si>
  <si>
    <t>Controles prenatales</t>
  </si>
  <si>
    <t>&lt;95%</t>
  </si>
  <si>
    <t>99% - 95%</t>
  </si>
  <si>
    <t>Número de partos institucionales/ partos totales año</t>
  </si>
  <si>
    <t>Atención institucional del parto</t>
  </si>
  <si>
    <t>&gt;20</t>
  </si>
  <si>
    <t>&lt;15</t>
  </si>
  <si>
    <t>&gt;70</t>
  </si>
  <si>
    <t>55 - 70</t>
  </si>
  <si>
    <t>&lt;55</t>
  </si>
  <si>
    <t>nacidos/1.000 mujeres</t>
  </si>
  <si>
    <t>Número de nacidos por 1000 mujeres de 15 a 19 años de edad</t>
  </si>
  <si>
    <t>Tasa de fecundidad adolescente</t>
  </si>
  <si>
    <t>Nivel de salud</t>
  </si>
  <si>
    <t>&gt;80</t>
  </si>
  <si>
    <t>40 - 80</t>
  </si>
  <si>
    <t>&lt;40</t>
  </si>
  <si>
    <t>muertes/100.00 nacidos vivos</t>
  </si>
  <si>
    <t>Número de muertes maternas (muertes debida a complicaciones durante el embarazo o el parto) /100.000 nacidos vivos</t>
  </si>
  <si>
    <t>Tasa de mortalidad materna</t>
  </si>
  <si>
    <t>&gt;13</t>
  </si>
  <si>
    <t>&gt;15</t>
  </si>
  <si>
    <t>6 a 15</t>
  </si>
  <si>
    <t>&lt;6</t>
  </si>
  <si>
    <t>niños/1.000</t>
  </si>
  <si>
    <t>Niños menores de 5 años con desnutrición crónica/ total niños menores de 5 años</t>
  </si>
  <si>
    <t>Tasa de desnutrición crónica de niños menores de 5 años</t>
  </si>
  <si>
    <t>&gt;30</t>
  </si>
  <si>
    <t>&lt;20</t>
  </si>
  <si>
    <t>15 a 20</t>
  </si>
  <si>
    <t>muertes/1.000 nacidos vivos</t>
  </si>
  <si>
    <t>Muertes de niños menores de 5 años de edad por 1.000 nacidos vivos</t>
  </si>
  <si>
    <t>La remuneración de entre 10% y 40% del personal incorpora los resultados de una evaluación basada en un sistema de indicadores de desempeño.</t>
  </si>
  <si>
    <t xml:space="preserve">La remuneración de más de 40% del personal incorpora los resultados de una evaluación basada en un sistema de indicadores de desempeño. </t>
  </si>
  <si>
    <t>Sí/No y % del personal</t>
  </si>
  <si>
    <t>La remuneración del personal se realiza mediante un sistema de indicadores de desempeño</t>
  </si>
  <si>
    <t>Remuneración del personal basado en un sistema de indicadores de desempeño</t>
  </si>
  <si>
    <t>Procesos modernos de gestión pública de presupuesto municipal</t>
  </si>
  <si>
    <t xml:space="preserve">El presupuesto solamente es anual, o se cuenta con normas e instrumentos de  plurianualidad pero no se aplican.  </t>
  </si>
  <si>
    <t>La ciudad cuenta con ejercicios plurianuales de gasto para 2 años con alguno de los instrumentos anteriores (marco de gasto de mediano plazo o reglas fiscales que exijen  proyecciones de gasto).</t>
  </si>
  <si>
    <t>La ciudad cuenta con normas e instrumentos  plurianuales de gasto (marco de gasto de mediano plazo o reglas fiscales que exijen  proyecciones de gasto) para 3 años o más, y se aplican.</t>
  </si>
  <si>
    <t>Sí/No y años</t>
  </si>
  <si>
    <t>La ciudad tiene un presupuesto plurianual</t>
  </si>
  <si>
    <t>Existencia de presupuesto plurianual</t>
  </si>
  <si>
    <t>No existe un marco institucional de rendicion de cuentas y no se realizan ejercicios de este tipo .</t>
  </si>
  <si>
    <t>Existe un marco institucional y se realiza por lo menos un ejercicio anual de rendicion publica de cuentas del PDM y del presupuesto, que deben estar disponibles en internet .</t>
  </si>
  <si>
    <t xml:space="preserve"># </t>
  </si>
  <si>
    <t>Número de sesiones anuales en las que el municipio rinde cuentas públicamente sobre su gestión</t>
  </si>
  <si>
    <t xml:space="preserve">Sesiones públicas de rendición de cuentas por año </t>
  </si>
  <si>
    <t>Rendición de cuentas a la ciudadanía</t>
  </si>
  <si>
    <t>Gestión Pública Participativa</t>
  </si>
  <si>
    <t>No se cuenta con esquemas de presupuesto participativo.</t>
  </si>
  <si>
    <t>Se cuenta con un esquema de Presupuesto participativo inferior a 10% del presupuesto anual.</t>
  </si>
  <si>
    <t xml:space="preserve">Se cuenta con un esquema de presupuesto participativo igual o superior al  10% del presupuesto anual. </t>
  </si>
  <si>
    <t>Sí/No y % del presupuesto</t>
  </si>
  <si>
    <t>Numerador: Empresas municipales cuyas cuentas son auditadas por terceros independientes (privados) 
Denominador: número total de empresas municipales</t>
  </si>
  <si>
    <t>Cuentas de empresas municipales auditadas por un tercero</t>
  </si>
  <si>
    <t>&lt;30%</t>
  </si>
  <si>
    <t>No se cumple INTOSAI y/o las auditorias se aplican a menos del 30%  de las cuentas municipales</t>
  </si>
  <si>
    <t>Se cumple INTOSAI solo parcialmente y/o se aplica entre el 30% y el 50%  de las cuentas municipales.</t>
  </si>
  <si>
    <t>Se cumple el estandar INTOSAI (tienen autoridad, independencia, alcance suficiente (% del gasto), y suficiencia tecnica) y se aplica a mas del 50% de las cuentas municipales.</t>
  </si>
  <si>
    <t>Numerador: número de cuentas de la municipalidad que son auditados con independencia del grupo de auditoría interna; 
Denominador: número total de cuentas de la municipalidad</t>
  </si>
  <si>
    <t>Cuentas de la municipalidad auditadas</t>
  </si>
  <si>
    <t>&lt;59,9</t>
  </si>
  <si>
    <t>60  - 89,4.</t>
  </si>
  <si>
    <t>&gt;89,5</t>
  </si>
  <si>
    <t>#</t>
  </si>
  <si>
    <t>Dato país de Transparencia Internacional</t>
  </si>
  <si>
    <t>Transparency Index</t>
  </si>
  <si>
    <t>No existe un sistema electrónico de adquisiciones.</t>
  </si>
  <si>
    <t>Existe un sistema electrónico de adquisiciones pero no difunde los resultados de las licitaciones públicas.</t>
  </si>
  <si>
    <t>Existe un sistema electrónico de adquisiciones en línea abierto al público que por lo menos difunde los llamados a concurso y los resultados de las licitaciones públicas.</t>
  </si>
  <si>
    <t>Sí/ Sí calificado/ No</t>
  </si>
  <si>
    <t>La municipalidad dispone de un sistema electrónico para realizar las adquisiciones y contrataciones</t>
  </si>
  <si>
    <t>Existencia de sistemas electrónicos de adquisiciones</t>
  </si>
  <si>
    <t>Sistemas modernos de gestión pública de gobierno municipal</t>
  </si>
  <si>
    <t>Gestión Pública Moderna</t>
  </si>
  <si>
    <t>Sí electrónico/ Sí manual/ No</t>
  </si>
  <si>
    <t>Estos sistemas electrónicos sirven para seguir el cumplimiento de las metas y objetivos de la municipalidad</t>
  </si>
  <si>
    <t>La remuneración del personal no se basa en un sistema de indicadores de desempeño o la remuneración de menos de 10% del personal incorpora los resultados de una evaluación basada en un sistema de indicadores de desempeño.</t>
  </si>
  <si>
    <t>Eficacia de la agencia recaudadora tributaria en la cobrabilidad de los impuestos</t>
  </si>
  <si>
    <t>Impuestos recaudados como porcentaje de los impuestos facturados</t>
  </si>
  <si>
    <t>Este indicador no aplica a la realidad colombiana ya que los donantes externos operan directamente sus recursos a nivel territorial sin que éstos sean transferidos a las entidades territoriales, por lo que el peso de los ingresos por otras fuentes como porcentaje del ingreso total es menor al 0,1% en todos los municipios del país. No es posible construir el benchmarking para este indicador.</t>
  </si>
  <si>
    <t>Ingresos por fuente: Otros (donantes externos) / ingresos totales</t>
  </si>
  <si>
    <t>Ingresos de otras fuentes (donantes externos) como porcentaje del ingreso total</t>
  </si>
  <si>
    <t>Ingresos e impuestos municipales</t>
  </si>
  <si>
    <t>Transferencias con uso específico asignado como porcentaje del total de transferencias</t>
  </si>
  <si>
    <t>&gt;75,77%</t>
  </si>
  <si>
    <t>Entre 45,11% y 75,76%</t>
  </si>
  <si>
    <t>&lt;45,10%</t>
  </si>
  <si>
    <t>Transferencias/ingreso total</t>
  </si>
  <si>
    <t>Transferencias totales como porcentaje del ingreso total</t>
  </si>
  <si>
    <t>&lt;5,64%</t>
  </si>
  <si>
    <t xml:space="preserve">
Entre 5,65% y 13,99%</t>
  </si>
  <si>
    <t>&gt;14,00%</t>
  </si>
  <si>
    <t>Impuestos a la propiedad como porcentaje de ingresos totales</t>
  </si>
  <si>
    <t>&lt; 23,97%</t>
  </si>
  <si>
    <t>23,98% - 54,74%</t>
  </si>
  <si>
    <t>&gt;54,75%</t>
  </si>
  <si>
    <t>Ingresos propios como porcentaje de ingresos totales</t>
  </si>
  <si>
    <t>No se cuenta con un sistema integrado ni esta considerado como acción de mediano plazo.</t>
  </si>
  <si>
    <t xml:space="preserve">El SIGFP está en proceso de diseño y/o implementacion </t>
  </si>
  <si>
    <t>Existe un sistema integrado (sistema Integrado de Gestion Financiera Publica, SIGFP: que incluye presupuesto, contabilidad, tesoreria, y compras, proporciona informacion financiera, oportuna y confiable, y soporta toda la gestion del gasto) y opera adecuadamente.</t>
  </si>
  <si>
    <t>Sí/ No y periodicidad</t>
  </si>
  <si>
    <t>Estos sistemas electrónicos regularmente divulgan información al público sobre el cumplimiento de las metas y objetivos de la municipalidad</t>
  </si>
  <si>
    <t>Existencia de sistemas electrónicos para el seguimiento de la gestión de la municipalidad</t>
  </si>
  <si>
    <t>Transparencia y auditoría de la gestión pública de gobierno</t>
  </si>
  <si>
    <t>Transparencia</t>
  </si>
  <si>
    <t>En el presupuesto existen algunos programas pero sin indicadores y metas y/o parcialmente vinculados al PDM.</t>
  </si>
  <si>
    <t xml:space="preserve">El presupuesto está estructurado por programas con indicadores de resultados consistentes con el PDM y con el MFMP. </t>
  </si>
  <si>
    <t>Sí/No</t>
  </si>
  <si>
    <t>Definir si el presupuesto de la ciudad incluye los objetivos previstos en su plan de desarrollo con indicadores de resultados</t>
  </si>
  <si>
    <t>El presupuesto está alineado con la planificación, sus objetivos e indicadores</t>
  </si>
  <si>
    <t>Inversión pública municipal</t>
  </si>
  <si>
    <t>10 mll/hab</t>
  </si>
  <si>
    <t>Entre 10 mll/hab y 205 mll/hab</t>
  </si>
  <si>
    <t>&gt;205 mll/hab</t>
  </si>
  <si>
    <t>mll / hab</t>
  </si>
  <si>
    <t>Gasto de la inversión fija bruta per cápita</t>
  </si>
  <si>
    <t>% anual</t>
  </si>
  <si>
    <t>Tasa de crecimiento anual del gasto de capital</t>
  </si>
  <si>
    <t>Control del gasto</t>
  </si>
  <si>
    <t>Tasa de crecimiento anual del gasto operativo</t>
  </si>
  <si>
    <t>&lt;81,12%</t>
  </si>
  <si>
    <t>Entre 81,13% y 89,36%</t>
  </si>
  <si>
    <t>&gt;89,37%</t>
  </si>
  <si>
    <t xml:space="preserve">Porcentaje de capital en el presupuesto total </t>
  </si>
  <si>
    <t>Porcentaje de capital en el presupuesto total</t>
  </si>
  <si>
    <t>&gt;17,09%</t>
  </si>
  <si>
    <t>Entre 10,08% y 17,08%</t>
  </si>
  <si>
    <t>&lt; 10,07%</t>
  </si>
  <si>
    <t xml:space="preserve">Porcentaje de gasto corriente en el presupuesto total </t>
  </si>
  <si>
    <t>Porcentaje de gasto corriente en el presupuesto total</t>
  </si>
  <si>
    <t>No se cuenta con información de seguimiento financiero  a la ejecucion del presupuesto.</t>
  </si>
  <si>
    <t xml:space="preserve">Se cuenta con información completa pero no es pública, o se cuenta con información incompleta y parcialmente pública. </t>
  </si>
  <si>
    <t>Se cuenta con información financiera completa y oportuna sobre la ejecucion del presupuesto anual, y ésta es pública.</t>
  </si>
  <si>
    <t>Existencia de indicadores de desempeño y metas para seguimiento de ejecución del presupuesto</t>
  </si>
  <si>
    <t>Menor a 70%</t>
  </si>
  <si>
    <t>Entre 70% y 85%</t>
  </si>
  <si>
    <t>Entre 85% y 100%</t>
  </si>
  <si>
    <t>Eficacia en el cobro del impuesto de industria y comercio</t>
  </si>
  <si>
    <t>Impuesto de industria y comercio recaudado como porcentaje del impuesto de industria y comercio facturado</t>
  </si>
  <si>
    <t>Gestión de cobranza</t>
  </si>
  <si>
    <t>Impuestos y Autonomía Financiera</t>
  </si>
  <si>
    <t>Eficacia en el cobro del impuesto predial</t>
  </si>
  <si>
    <t>Impuesto predial recaudado como porcentaje del impuesto predial facturado</t>
  </si>
  <si>
    <t>%</t>
  </si>
  <si>
    <t>Tasa de crecimiento anual promedio de los últimos 3 años</t>
  </si>
  <si>
    <t>Crecimiento de la deuda</t>
  </si>
  <si>
    <t>Sostenibilidad de la deuda municipal</t>
  </si>
  <si>
    <t>Deuda</t>
  </si>
  <si>
    <t xml:space="preserve">Tasa de crecimiento anual promedio de los últimos 3 años del servicio de la deuda </t>
  </si>
  <si>
    <t>Crecimiento anual del servicio de la deuda</t>
  </si>
  <si>
    <t>&gt; 27,60%</t>
  </si>
  <si>
    <t>Entre 6,34% y 27,59%</t>
  </si>
  <si>
    <t>&lt;6,33%</t>
  </si>
  <si>
    <t>Deuda total como porcentaje de ingresos totales</t>
  </si>
  <si>
    <t>&gt;37,51%</t>
  </si>
  <si>
    <t>Entre 2,80% y 37,50%</t>
  </si>
  <si>
    <t>&lt;2,79%</t>
  </si>
  <si>
    <t>Valor del principal más intereses pagados al año sobre el total de deuda</t>
  </si>
  <si>
    <t>Coeficiente del servicio de la deuda</t>
  </si>
  <si>
    <t>&lt; 75%</t>
  </si>
  <si>
    <t>75 - 90%</t>
  </si>
  <si>
    <t>&gt; 90%</t>
  </si>
  <si>
    <t>Porcentaje de activos acumulados de pensión de los funcionarios públicos/ obligaciones correspondientes a pensión de los funcionarios públicos</t>
  </si>
  <si>
    <t>Activos acumulados de pensión / obligaciones correspondientes a pensión</t>
  </si>
  <si>
    <t>Pensiones municipales</t>
  </si>
  <si>
    <t>Pasivos Contingentes</t>
  </si>
  <si>
    <t>No se cumple estandar INTOSAI y/o las auditorias se aplican a menos del 75%  de las empresas municipales.</t>
  </si>
  <si>
    <t>Se cumple INTOSAI solo parcialmente y/o se aplica entre el 75% o menos del 100% de las empresas municipales.</t>
  </si>
  <si>
    <t>Se cumple el estandar INTOSAI (tienen autoridad, independencia, alcance suficiente (% del gasto), y suficiencia tecnica) y se aplica al 100% de las empresas municipales.</t>
  </si>
  <si>
    <t>Porcentaje de agencias municipales que se someten al proceso de auditoría externa independiente</t>
  </si>
  <si>
    <t>Agencias municipales cuyas cuentas son auditadas por terceros</t>
  </si>
  <si>
    <t>Agencias y empresas públicas</t>
  </si>
  <si>
    <t>Manejo del Gasto</t>
  </si>
  <si>
    <t>Menor al 75%</t>
  </si>
  <si>
    <t>Entre el 75% y el 100%</t>
  </si>
  <si>
    <t>Igual al 100%</t>
  </si>
  <si>
    <t>Porcentaje del costo de la provisión de servicios públicos que es recuperado a través de tarifas/tasa (agua, aguas residuales, residuos sólidos, electricidad)</t>
  </si>
  <si>
    <t>Recuperación de costos de empresas municipales de provisión de servicios</t>
  </si>
  <si>
    <t>En el presupuesto no existen programas de gasto con indicadores de resultados que coincidan con el Plan de Desarrollo Municipal.</t>
  </si>
  <si>
    <t>La próxima semana les envío este, para que lo revisen.</t>
  </si>
  <si>
    <t>No existe Plan a largo plazo de desarrollo socioeconómico - ambiental</t>
  </si>
  <si>
    <t>Plan Maestro existe pero sin componentes ecológicos, no hay pasos hacia la implementación.</t>
  </si>
  <si>
    <t>0,25</t>
  </si>
  <si>
    <t>Pasto</t>
  </si>
  <si>
    <t>SIG -POT</t>
  </si>
  <si>
    <t>SIG-POT</t>
  </si>
  <si>
    <t xml:space="preserve">CONFIRMADA FUENTE: Incidencia de la pobreza por area metropolitana 2002 - 2011. calculo MESEP Con base en encuesta de hogares del DANE 2002 -2005 </t>
  </si>
  <si>
    <t>Se actualizó redacción según metodología 2013. Se han manejado los mismos rangos en las metodologías del BID y en CSCmediciones sobre las Calle 16 = 9,45k/h, Calle 17 = 12,18k/h, Calle 18 = 13,62k/h, Calle 19 = 14,28k/h, Carrera 27 = 11,30k/h.</t>
  </si>
  <si>
    <t>Indicador Nuevo OK. Recomendación: pedir apoyo para la medición. 
Poblacion economicamente activa urbana es aproximadamente: 239312 quitamos la tasa de desempleo 13.5 nos queda 207004 . El total de hogares lo tomamos con camacol 2012 que son 89584 y obtenemos 2.3</t>
  </si>
  <si>
    <t>2,3:1</t>
  </si>
  <si>
    <t>Camacol 2012 informe de vivienda y proyecciones DANE</t>
  </si>
  <si>
    <t>DANE - SIG POT</t>
  </si>
  <si>
    <t>SIG - POT</t>
  </si>
  <si>
    <t xml:space="preserve"> Se aclara que no todos los barrios son informales, excepto Juanoy bajo y alto,polvorín,  pejendino reyes y Figueroa  (FALTAN DATOS DE No DE VIVIENDAS PEJENDINO)
</t>
  </si>
  <si>
    <t>EMPOPASTO S.A. E.S.P. - OF. PLANEACIÓN - dic. 2012 - No. De suscriptores 72.228, Número de viviendas 75.237.  no se consideran los acueductos privados por no ajustarse a las normas de agua potable.  No se cuenta con el registro de hogares.</t>
  </si>
  <si>
    <t xml:space="preserve">EMPOPASTO S.A. E.S.P. - OF. PLANEACIÓN - dic. 2012 - No. De suscriptores residenciales facturados 63.430, Consumo mensual residencial 752.880 m3/mes; 4,5 htes /flía. </t>
  </si>
  <si>
    <t>EMPOPASTO S.A. E.S.P. - SUBGERENCIA DE INFRAESTRUCTURA</t>
  </si>
  <si>
    <t>EMPOPASTO S.A. E.S.P. - SUBGERENCIA DE PRODUCCIÓN</t>
  </si>
  <si>
    <t>EMPOPASTO S.A. E.S.P. - INDICADORES PLANEACIÒN.  Agua distribuida 18.879.339 m3 /año; Agua facturada 11.697.544 m3/mes. La Empresa realiza un cálculo más preciso con base en los macromedidores por lo cual se obtiene un IANC de 37,53.</t>
  </si>
  <si>
    <t>EMPOPASTO S.A. E.S.P. - OF. PLANEACIÓN - Se calcula con las concesiones (lps) otorgadas a cada fuente de abastecimiento, Rio Pasto de 650, Q. Lope de 80, Q. Chapal o Miraflores de 120, Q. Mijitayo de 98  y Q. las Piedras 250, sin incluir Bombeo Embalse Río Bobo, para un total de 1198 (lps) y la demanda de un consumo promedio por suscriptor de 12 m3/suscrptor/mes. Con los usuarios del 2012 y el incremento anual historico de la empresa.</t>
  </si>
  <si>
    <t>EMPOPASTO S.A. E.S.P. - OF. PLANEACIÓN - dic. 2012 - No. De suscriptores 71.812, Número de viviendas 75.195.  No se cuenta con el registro de hogares.</t>
  </si>
  <si>
    <t xml:space="preserve"> Plan de Saneamoento y Manejo de Vertimientos- PSMV. EMPOPASTO S.A.E.S.P.</t>
  </si>
  <si>
    <t>EMPOPASTO S.A.E.S.P. SECCIÓN OPERATIVA DE DISEÑOS. De acuerdo al reporte de 2.778 viviendas inundadas en un periodo aproximado de los ultimos 5 años.</t>
  </si>
  <si>
    <t>SIG -EMPOPASTO S.A.E.S.P. áreas de drenaje 1829,03 (ha) sobre dato IGAC área ocupada urbana de 2.309,67 (ha).</t>
  </si>
  <si>
    <t xml:space="preserve">Los Mapas de Amenazas se encuentran a escalas regionales: Mapa de Amenaza Sísmica en el departamento de Nariño: E: 1:400.000, Mapa de Amenaza Volcánica del Galeras: Escala 1:25.000.  Mapa de Minería y áreas con subsidencia por explotaciones subterráneas de la ciudad de San Juan de Pasto y sus alrededores: Escala 1:10.000, Mapa de zonas inundables del muniicpio de Pasto (Río Pasto, Qda. MIraflores, Figueroa escala 1:3000, El Encano escala 1:5000 CORPONARIÑO )  mapa de  amenaza por inundacion EMPOPASTO a Escala  1:10000 .  En cuanto a estudios sobre vulnerabilidad, se relaciona el estudio elaborado por la CORPORACIÓN OSSO, denominado: Estudio de la vulnerabilidad física y funcional a fenómenos volcánicos en el área de influencia del volcán Galeras, Pasto, 2009, Escala: 1: 25.000. </t>
  </si>
  <si>
    <t>En el plan de desarrollo 2012- 2015 están contemplados  estudios de vulnerabilidad  y riesgo frente a cambio climático, inundaciones y desastres.</t>
  </si>
  <si>
    <t xml:space="preserve">Conforme lo establece la Ley 1523 de 2012, el municipio de Pasto cuenta con el Plan Municipal para la Gestión del Riesgo de Desastres – PMGRD- 2012, formulado por la Dirección Administrativa para la Gestión del Riesgo de Desastres (DAGRD).
Las Estrategias de Respuesta municipales.  El municipio de Pasto ha formulado dos planes de Contingencia: El Plan de Contingencia por ola invernal del 9 de noviembre de 2009, elaborado por la Dirección para la Prevención  y Atención de Emergencias y Desastres y El Plan Municipal de Contingencia por Amenaza Volcánica, Versión 2011, Elaborado por la Dirección para la Prevención  y Atención de Emergencias y Desastres (DPAED).  En el año 2012 (octubre y noviembre ), la DAGRD de Pasto, realizó dos Simulacros de Evacuación y Respuesta frente a Fenómenos Naturales, el primero fue de evacuación y el segundo de respuesta regional por terremoto. </t>
  </si>
  <si>
    <t>Existe un sistema de Alerta temprana para monitorear la Quebrada Mijitayo, por generación de flujo de lodo sobre su cauce, el Servicio Geológico Colombiano (INGEOMINAS), ha venido efectuando el monitoreo.</t>
  </si>
  <si>
    <t>Conforme lo establece la Ley 1523 de 2012, el municipio de Pasto cuenta con el Plan Municipal para la Gestión del Riesgo de Desastres – PMGRD- 2012, formulado por la Dirección Administrativa para la Gestión del Riesgo de Desastres (DAGRD) y y concertada por Consejo Municipal para la Gestión del Riesgo de desastres en septiembre de 2012.
En el  PMGRD se priorizan y caracterizan seis (6) escenarios: Simos, Erupción Volcánica (zona de amenaza volcánica media y baja), inundación en las zonas de influencia hídrica del Río Pasto,  deslizamiento en las zonas de fuerte pendiente de la ciudad de Pasto, aglomeración masiva de personas durante la temporada de carnavales.  Se definen los programas y acciones para cada programa: Conocimiento del riesgo, Monitoreo de fenómenos amenazantes, Comunicación del riesgo, Reducción del riesgo futuro con medidas preventivas, Protección Financiera, Preparación para la respuesta, Preparación para la recuperación, Seguimiento y control de la ejecución del plan.
El Costo total de la implementación del PMGRD, en el municipio de Pasto es de:          $ 82.333’.846.463.</t>
  </si>
  <si>
    <t>No    La ciudad no tiene plan de adaptación al cambio climático, o está incompleto / desactualizado (más de 36 meses de antigüedad), o no ha sido aprobado por las autoridades competentes. Actualmente existe un proyecto pilto sobre adpatación al cambio climático</t>
  </si>
  <si>
    <t>POT 2012 - 2023:La incorporación de  la Gestión del Riesgo en la planificación territorial, permite considerar el riesgo como determinante en la toma de decisiones, con el objetivo de no seguir acumulando condiciones de vulnerabilidad, disminuir la población en riesgo y lograr el mejoramiento de la calidad de vida de los pobladores.                                  PLAN DE DESARROLLO 2012 - 2015:Se formula en el Plan de Desarrollo una estrategia específica para la protección del medio ambiente y la gestión integral del riesgo, con un programa para la Gestión Integral del riesgo.  Este programa tiene como objetivo promover la cultura en gestión del riesgo de desastres en los habitantes y realizar los estudios técnicos que permitan avanzar en el conocimiento de las amenazas, vulnerabilidad y riesgo, posibilitando el desarrollo de comunidades menos vulnerables, dentro del proceso de un municipio resiliente. 
El Plan de desarrollo Municipal hace un enfoque hacia la Sostenibilidad Ambiental y la Prevención del Riesgo, reconociendo la exposición del municipio de Pasto ante diversas amenazas de origen natural y antrópico que han afectado y pueden seguir afectando en un futuro al municipio, es por esto que se plantean una serie de objetivos, indicadores y metas para disminuir el riesgo que representa cualquier materialización de una amenaza en el municipio.</t>
  </si>
  <si>
    <t>El municipio constituyó el Fondo Municipal  de Gestión del Riesgo, mediante el Decreto 016 de 2012 de conformidad con lo establecido en la ley 1523, bajo el esquema del Fondo Nacional, como cuentas especiales con autonomía técnica y financiera, con el propósito de invertir, destinar y ejecutar sus recursos en la adopción de medidas de conocimiento y reducción del riesgo de desastre, preparación, respuesta, rehabilitación y reconstrucción. Los ingresos y cuentas que financian el fondo estarán constituidos por el 4% del recaudo del impuesto de Industria y Comercio de forzosa inclusión en el Presupuesto Municipal, aportes presupuestales, donaciones de cualquier orden, aportes efectuados a cualquier título por personas naturales o jurídicas, instituciones públicas y/o privadas del orden nacional, departamental, municipal, particular e internacional.</t>
  </si>
  <si>
    <t>&gt;15                                              Por amenaza volcánica: Sistemas de acueducto de Pasto:  Cabecera urbana, Mijitayo, Miraflores y San Felipe, Sistema de Comunicaciones,  Sistema  de  Energía.
Sistema de abastecimiento de la cabecera urbana de Pasto:   22 hidrantes de la red de distribución (5,7%), presenta  susceptibilidad de sufrir daño severo por flujo de lodo FL Sistema de acueducto Mijitayo localizado 100% en Zona Media: el 100% de la red de distribución, presenta susceptibilidad de sufrir daño severo por flujo de lodo FL 
Sistema de acueducto Miraflores:  3,50% de la Red de Conducción, presenta susceptibilidad de sufrir daño severo por flujo de lodo FL.   Sistema de acueducto San Felipe:  El 33.3% del Tanque de la red de distribución Presenta susceptibilidad de sufrir daño severo por flujo de lodo FL; el 100% de los siguientes elementos: Bocatoma, Desarenador, PTAP, Convencional y Accesorios y/o estructuras de la red de distribución, Presenta susceptibilidad de sufrir daño severo por flujo de lodo FL
El 100% de la bocatoma de la red de distribución, presenta susceptibilidad de sufrir daño severo por nube acompañante NA (%) 
Vulnerabilidad   física   del  sistema de  comunicaciones inalámbrico: 4 Antenas de comunicación estratégicas, localizadas en el Cerro Galeras en el municipio de  Pasto cerca  del  cráter,  5 Antenas  COMPARTEL.  Comunicación alámbrica  de  telefonía fija en la Cabecera urbana del municipio de  Pasto; alrededor de (10) armarios telefónicos (de un  total de 112) y 4 centrales telefónicas. el  40% de las estaciones de combustible son susceptibles de sufrir una afectación por un evento volcánico. El 80% del Sistema eléctrico Presenta susceptibilidad de sufrir daño</t>
  </si>
  <si>
    <t>NO SE CUENTA CON UN ESTUDIO ESPECIFICO PARA EL TOTAL DEL AREA URBANA EL PORCENTAJE CITADO HACE REFERENCIA A AFECTACIONES POR DIFERENTES FENOMENOS AMENAZANTES, INFORMACION CONSOLIDAD DEL El INVIPASTO, DGRD Y PLANEACIÓN MPAL realizaron un Censo en la vigencia 2012, donde se identificaron 4282 viviendas susceptibles a inundacion (estudio corponairño  y empopasto), 135 viviendas urbanas localizadas rn ZAVA, 337 viviendas localizadas en zonas de alta pendiente, 484 propensas a colapso estructural y 87 por incendio estructural.</t>
  </si>
  <si>
    <t>uptc Estudio Origen destino Duarte y Gutterman  2005</t>
  </si>
  <si>
    <t>No hay datos</t>
  </si>
  <si>
    <t>secretaria de transito y Transprte</t>
  </si>
  <si>
    <t>SISTEMA ESTRATEGICO DE TRASNPORTE PUBLICO - AVANTE</t>
  </si>
  <si>
    <t>EMAS PASTO SA ESP</t>
  </si>
  <si>
    <t>URBANA</t>
  </si>
  <si>
    <t>MAURICIO Y NATALI</t>
  </si>
  <si>
    <t xml:space="preserve">EMAS EL- LAYTHY SAFA GESTION AMBIENTAL </t>
  </si>
  <si>
    <t>PGIRS</t>
  </si>
  <si>
    <t>EMAS PASTO SA ESP 2013</t>
  </si>
  <si>
    <t>CÁCULO DE LA VIDA UTIL DEL RELLENO</t>
  </si>
  <si>
    <t>emas</t>
  </si>
  <si>
    <t>PGIRS 2007</t>
  </si>
  <si>
    <t>MAURICIO Y CARLOS HERNAN</t>
  </si>
  <si>
    <t xml:space="preserve">con solo lo que registra COEMPRENDER  se tendría el 2.3% mes de enero de 2013 ademas se tiene conocimiento de 10 bodegas en Potrerillo, las Lunas , los dos puentes y Fatima. </t>
  </si>
  <si>
    <t xml:space="preserve">EMAS EL- LAYTHY SAFA GESTION AMBIENTAL RICARDO JURADO </t>
  </si>
  <si>
    <t xml:space="preserve">consiste en extraer, controlar y destruir Mediante quema controlada el biogas que se genera a partir de la disposición de  los residuos en el sitio, particularmente el contenido de gas metano, logrando con ello una contribución importante para la reduccion de los gases de efecto invernadero. si hay control de gas pero no hay generación de energía. </t>
  </si>
  <si>
    <t>Encuesta de Calidad de Vida, DANE, 2011</t>
  </si>
  <si>
    <t>MAURICIO</t>
  </si>
  <si>
    <t xml:space="preserve">SEPAL </t>
  </si>
  <si>
    <t>Estadisticas Ministerio de Minas y Energía a Diciembre de 2014</t>
  </si>
  <si>
    <t xml:space="preserve">PROYECTO DE REDES DE GAS NATURAL DOMICILIARIO  EN PROCESO </t>
  </si>
  <si>
    <t>Informe de gestión 2012 CEDENAR</t>
  </si>
  <si>
    <t>Informe de gestión CEDENAR 2012</t>
  </si>
  <si>
    <t xml:space="preserve">Informes estadísticos de Cedenar 2011 </t>
  </si>
  <si>
    <t>Dato con base en número de suscriptores uso residencial</t>
  </si>
  <si>
    <t>CALCULOS POT con base en PASTO EN CIFRAS Y ESTADISTICA CEDENAR 2010</t>
  </si>
  <si>
    <t>ECONOMICA</t>
  </si>
  <si>
    <t>MARIANA</t>
  </si>
  <si>
    <t>se calculó así: 738251989,2millones de  julios / 2956111111US$</t>
  </si>
  <si>
    <t>Informes sectoriales</t>
  </si>
  <si>
    <t xml:space="preserve">pendiente veriFICACION </t>
  </si>
  <si>
    <t>a 2011. Fuente: XM. Generación promedio hidráulica</t>
  </si>
  <si>
    <t>pagina www.xm.com.co, CREG.</t>
  </si>
  <si>
    <t>Fuente: XM</t>
  </si>
  <si>
    <t xml:space="preserve">Corporación Autónoma Regional de Natiño. </t>
  </si>
  <si>
    <t>AMBIENTAL</t>
  </si>
  <si>
    <t>MAURICIO Y NATALI Y CARLOS HERNAN</t>
  </si>
  <si>
    <t>GESTION AMBIENTAL /</t>
  </si>
  <si>
    <t>Existen en Pasto dos estaciones de monitoreo del Sistema de Vigilancia de la Calidad del Aire en Pasto: PM10, localizado en la Universidad Mariana y PM2,5, en el Instituto Departamental de salud de Nariño (C. Helena)</t>
  </si>
  <si>
    <t xml:space="preserve">Coporación Autónoma Regional de Nariño.2012 </t>
  </si>
  <si>
    <t>CARLOS HERNAN</t>
  </si>
  <si>
    <t>GESTION AMBIENTAL</t>
  </si>
  <si>
    <t>se cuenta con dos estaciones de monitoreo para material particulado en Pasto.</t>
  </si>
  <si>
    <t>IDEAM</t>
  </si>
  <si>
    <t>no hay datos</t>
  </si>
  <si>
    <t>no hay datos de emisiones</t>
  </si>
  <si>
    <t>1989,2</t>
  </si>
  <si>
    <t>Corporacion Autónoma de Nariño</t>
  </si>
  <si>
    <t xml:space="preserve">Coporación Autónoma Regional de Nariño. </t>
  </si>
  <si>
    <t>GESTION AMBIENTAL/GOBIERNO</t>
  </si>
  <si>
    <t xml:space="preserve">Existe un mapa de ruido el cual se va a actualizar . </t>
  </si>
  <si>
    <t>Responsable Institucional: Secretaria de Desarrollo Economico .PLANEACION INSTITUCIONAL/ DESARROLLO ECONOMICO Municipio de Pasto 2013</t>
  </si>
  <si>
    <t>Fuente: Amnistracion municipal 2013</t>
  </si>
  <si>
    <t xml:space="preserve">
Se cuenta con un proyecto sobre plataforma logistica en el municipio de Pasto.</t>
  </si>
  <si>
    <t>5.334.361 millones de pesos corrientes para el año 2010.</t>
  </si>
  <si>
    <t>Fuente: CENTRO NACIONAL DE CONSULTORIA - CNC (2011). Resumen Ejecutivo. Políticas de Generación de Empleo. FUPAD Colombia y Ministerio del Trabajo. Bogotá D.C.</t>
  </si>
  <si>
    <t>El PIB del municipio de Pasto fue de 5.334.361 millones de pesos corrientes para el año 2010, de manera que presentó un incremento muy significativo (25%) respecto al año 2009 debido principalmente al auge del sector construcción, servicios inmobiliarios, alquiler de vivienda y explotación de minas y canteras.</t>
  </si>
  <si>
    <t>Fuente: PEDCTI NARIÑO, DANE series poblacionales.</t>
  </si>
  <si>
    <t xml:space="preserve">
2012 avalados por Colciencias 95 grupos de Investigación, 1769 investigadores.
TOTAL POBLACION NARIÑO 2012 : 1680795</t>
  </si>
  <si>
    <t>Fuente: universidad de Nariño facultad de Educacion 2013</t>
  </si>
  <si>
    <t>PASTO EN CIFRAS VALOR AGREGADO, TOTAL OCUPADOS.</t>
  </si>
  <si>
    <t>Fuente: Oservatorio mercados labolral.</t>
  </si>
  <si>
    <t>64,34%</t>
  </si>
  <si>
    <t>Diagnóstico Socioeconómico y de Mercado de Trabajo. PROMEDIO ANUAL TRIMESTRE MÓVIL. 2007 – 2011. Cálculos propios a partir de DANE - GEIH.</t>
  </si>
  <si>
    <t>Fuente : SIUST SISTEMA DE INFORMACION UNIFICADO DEL SECTOR DELAS TELECOMUNICACIONES</t>
  </si>
  <si>
    <t>MAURICIO LINCE</t>
  </si>
  <si>
    <t>Fuente Dane: Indicadores básicos de tecnolocia de información y comunicación TIC para Colombia año 2011 Pasto</t>
  </si>
  <si>
    <t>Para personas mayres de 5 años</t>
  </si>
  <si>
    <t>Fuente: Dane Sistema de consulta informacion Censal Redatam.Censo 2005</t>
  </si>
  <si>
    <t xml:space="preserve">URBANA </t>
  </si>
  <si>
    <t>Fuente: DANE; Censo 2005. El 4,5% de la población de 5 años y más y el 4,0% de 15
años y más de PASTO no sabe leer y escribir.</t>
  </si>
  <si>
    <t>SOCIAL</t>
  </si>
  <si>
    <t>FABIOLA</t>
  </si>
  <si>
    <t>EDUCACION</t>
  </si>
  <si>
    <t>ICFES, COLOMBIA PRESENTA EL 29%</t>
  </si>
  <si>
    <t>ICFES, COLOMBIA PRESENTA EL 20%</t>
  </si>
  <si>
    <t>20,3:1</t>
  </si>
  <si>
    <t>Sub secretaria administrativa y financiera SEM Pasto</t>
  </si>
  <si>
    <t>ximena</t>
  </si>
  <si>
    <t>matricula basica primaria de 27615estudiantes / 1.36 docentes : 20,3 est/docente fuente SIMAT 2013 (sist de matricula)</t>
  </si>
  <si>
    <t>SIMAT Secretaria de educación municipal. Subsecretaria de cobertura 2012</t>
  </si>
  <si>
    <t xml:space="preserve">cobertura bruta en grado transición 87 %   </t>
  </si>
  <si>
    <t xml:space="preserve">cobertura bruta en primaria 97% </t>
  </si>
  <si>
    <t>cobertura bruta en secundaria 101%</t>
  </si>
  <si>
    <t>cobertura bruta en media 81 %</t>
  </si>
  <si>
    <t>Fuente: MEN-Sistema Nacional de Información de Educación Superior 2011*Dato preliminar sujeto a modificación</t>
  </si>
  <si>
    <t>Plan de Desarrollo Municipal 2012 - 2015 Pasto. Observatorio del delito. Número de casos=89</t>
  </si>
  <si>
    <t>SOFIA</t>
  </si>
  <si>
    <t>Secretaria de Gobierno</t>
  </si>
  <si>
    <t>Observatorio del delito CONFIRMADO</t>
  </si>
  <si>
    <t>Secretaria de Gobierno, gestión institucional Obsrvatorio del delito Nùmero de casos de 15 a 23 años: 23</t>
  </si>
  <si>
    <t>La poblacion en este rango de edad es de 75040 habitantes.</t>
  </si>
  <si>
    <t>SIN DATO</t>
  </si>
  <si>
    <t>Secretaria de Gobierno, gestión institucional Observatorio del delito</t>
  </si>
  <si>
    <t>En el observatorio del delito se manejan los terminos Robo y riña, el termino "rapiña" no se maneja como tal.</t>
  </si>
  <si>
    <t>Fuente: Policia Nacional</t>
  </si>
  <si>
    <t>Fuente Dane: cálculo con base en la encuesta con el dato de los que se sienten inseguros en la ciudad que es de 79.0 %</t>
  </si>
  <si>
    <t>DANE. Esperanza de vida al Nacer 2010 - 2015. Dato Departamental</t>
  </si>
  <si>
    <t>DARIO</t>
  </si>
  <si>
    <t>SALUD</t>
  </si>
  <si>
    <t>confirmado</t>
  </si>
  <si>
    <t>DANE Indicadores DEMOGRAFICAS (2010-2015). Los datos son para el departamento, no existen cálculos a nivel municipal.</t>
  </si>
  <si>
    <t>11.8</t>
  </si>
  <si>
    <t>Plan Territorial de Salud de Pasto, 2012-2015.</t>
  </si>
  <si>
    <t>12.19%</t>
  </si>
  <si>
    <t>DATO DE 2011</t>
  </si>
  <si>
    <t>Rendición de cuentas Plan Territorial de Salud de Pasto, 2012-2015.</t>
  </si>
  <si>
    <t xml:space="preserve">el dato es de 2012 este dato es mortalidad materna evitable </t>
  </si>
  <si>
    <t>ALCALDIA DE PASTO - INFORME DE GESTION 2011 CAPITULO II
INFORME DE EJECUCION POR EJE PROGRAMATICO                 2.1 EJE SALUD PÚBLICA Pág. 16</t>
  </si>
  <si>
    <t>99.12%</t>
  </si>
  <si>
    <t>Fuente: ESTADO LOCAL DE LAS METAS NACIONALES Dane, IPS, S.M.S (2011) PTS Pág. 186</t>
  </si>
  <si>
    <t>87.34%</t>
  </si>
  <si>
    <t>Fuente: ESTADO LOCAL DE LAS METAS NACIONALES Dane, IPS, S.M.S (2011) PTS Pág. 186 y Siguientes</t>
  </si>
  <si>
    <t>85.7%</t>
  </si>
  <si>
    <t xml:space="preserve">Fuente: ESTADO LOCAL DE LAS METAS NACIONALES Dane, IPS, S.M.S (2011) PTS Pág. 185 </t>
  </si>
  <si>
    <t xml:space="preserve">la cobertura de vacunacion con cohorte de nacidos vivos en el municipio de pasto es del 95% ( cobertura administrativa) </t>
  </si>
  <si>
    <t>Fuente: Secretaria de Planeacion Municipal informacion  2013</t>
  </si>
  <si>
    <t>Responsable institucional: Secretaria de Planeacion Municipal</t>
  </si>
  <si>
    <t>SI/  Se cuenta con un esquema de Presupuesto participativo inferior a 10% del presupuesto anual.</t>
  </si>
  <si>
    <t>Fuente: Desarrollo Comunitario del municipio de Pasto informacion 2013</t>
  </si>
  <si>
    <t>SI/  La ciudad tiene un presupuesto plurianual, presentado de acuerdo a los establecido exclusivamente por la Ley</t>
  </si>
  <si>
    <t>SI/ Existe un sistema de estimulo, establecido  mediante un sistema de indicadores de desempeño</t>
  </si>
  <si>
    <t>Fuente: Secretaria de Planeacion Municipio de Pasto informacion 2013</t>
  </si>
  <si>
    <t xml:space="preserve">Indice de Transparencia Municipal - Corporación Transparencia por colombia </t>
  </si>
  <si>
    <t>Fuente: Información de la Secretaría de Hacienda Municipio de Pasto 2013</t>
  </si>
  <si>
    <t>TRANSFERENCIAS PARA FUNCIONAMIENTO 2012 (230194) /INGRESOS TOTALES 2012 (413001) 56%</t>
  </si>
  <si>
    <t>NO APLICA</t>
  </si>
  <si>
    <t>Fuente: informacion de Secretaria de hacienda municipio de Pasto. Informacion de 2012</t>
  </si>
  <si>
    <t>Fuente: Informacion de Secretaria de planeacion . Municipio de Pasto. Informacion de 2013</t>
  </si>
  <si>
    <t>Fuente: Secretaria de hacienda municipio de Pasto. Informacion de 2012</t>
  </si>
  <si>
    <t>Responsable institucional: desarrollo comunitario</t>
  </si>
  <si>
    <t>Existe un sistema denominado SISMAN  para  control financiero</t>
  </si>
  <si>
    <t xml:space="preserve"> Corporación Transparencia por colombia </t>
  </si>
  <si>
    <t>76748Milll/413001Mill igual al 19%</t>
  </si>
  <si>
    <t>POR CONFIRMAR</t>
  </si>
  <si>
    <t>32.388/337.705 =10%</t>
  </si>
  <si>
    <t xml:space="preserve">Fuente:  Secretaría de Hacienda - CAPACIDAD LEGAL DE ENDEUDAMIENTO – LEY 358 DE 1997 </t>
  </si>
  <si>
    <t>Fuente:  Secretaría de Hacienda - CAPACIDAD LEGAL DE ENDEUDAMIENTO – LEY 358 DE 1997 y Pago Servicio de Deuda (Intereses 3 ultimos años)</t>
  </si>
  <si>
    <t>11.44</t>
  </si>
  <si>
    <t>16.99</t>
  </si>
  <si>
    <t>Fuente</t>
  </si>
  <si>
    <r>
      <rPr>
        <sz val="11"/>
        <color indexed="10"/>
        <rFont val="Calibri"/>
        <family val="2"/>
        <scheme val="minor"/>
      </rPr>
      <t>ACLARACIONES</t>
    </r>
    <r>
      <rPr>
        <sz val="11"/>
        <color indexed="8"/>
        <rFont val="Calibri"/>
        <family val="2"/>
        <scheme val="minor"/>
      </rPr>
      <t xml:space="preserve">: Existencia de proceso de planeacion participativa, se realiza aproximacion a la comunidad desde lo tematico y geigrafico, amplia participacion de comunas y corregimientos con el acompañamiento de la administracion municipal, se socializa el plan de desarrollo construido de manera participativa.
</t>
    </r>
    <r>
      <rPr>
        <sz val="11"/>
        <color indexed="10"/>
        <rFont val="Calibri"/>
        <family val="2"/>
        <scheme val="minor"/>
      </rPr>
      <t>OBSERVACION FINDETER</t>
    </r>
    <r>
      <rPr>
        <sz val="11"/>
        <color indexed="8"/>
        <rFont val="Calibri"/>
        <family val="2"/>
        <scheme val="minor"/>
      </rPr>
      <t>: Es necesario documentar el proceso que permita realizar controlsocial  sobre las propuestas establecidas al inicio de la formulacion del plan de desarrollo y poder identificar el avance de las mismas.</t>
    </r>
  </si>
  <si>
    <r>
      <rPr>
        <sz val="11"/>
        <color indexed="10"/>
        <rFont val="Calibri"/>
        <family val="2"/>
        <scheme val="minor"/>
      </rPr>
      <t>ACLARACIONES:</t>
    </r>
    <r>
      <rPr>
        <sz val="11"/>
        <color indexed="8"/>
        <rFont val="Calibri"/>
        <family val="2"/>
        <scheme val="minor"/>
      </rPr>
      <t xml:space="preserve"> Pasto sera la sede del VI encuentro nacional de presupuesto participativo/ existe control ciudadano / esta constituida una mesa local conformada por la institucionalidad local y la comunidad que permite realizar seguimiento al proceso. Se adelanta evaluacion, se planteara una reforma a la metodologia teniendo en cuenta la evaluacion del proceso.  
</t>
    </r>
    <r>
      <rPr>
        <sz val="11"/>
        <color indexed="10"/>
        <rFont val="Calibri"/>
        <family val="2"/>
        <scheme val="minor"/>
      </rPr>
      <t xml:space="preserve">SUGERENCIAS FINDETER: </t>
    </r>
    <r>
      <rPr>
        <sz val="11"/>
        <rFont val="Calibri"/>
        <family val="2"/>
        <scheme val="minor"/>
      </rPr>
      <t xml:space="preserve">Fortalecer las veedurias y control social en el desarrollo de las obras. 
Seria importante tener un informe practico didactico que permita identificar los avances y ser fuente de aprendizajes para otras ciudades. 
En el encuentro nacional de PPP se puede incluir una mesa sobre el tema de Habitat o ciudades sostenibles. pendiente proponer a la red nacional el tema.   </t>
    </r>
  </si>
  <si>
    <r>
      <rPr>
        <sz val="11"/>
        <color indexed="10"/>
        <rFont val="Calibri"/>
        <family val="2"/>
        <scheme val="minor"/>
      </rPr>
      <t>ACLARACION:</t>
    </r>
    <r>
      <rPr>
        <sz val="11"/>
        <color indexed="8"/>
        <rFont val="Calibri"/>
        <family val="2"/>
        <scheme val="minor"/>
      </rPr>
      <t xml:space="preserve"> Existe un proceso de rendicion de cuentas, en el cual participa la comunidad. 
Existe un procedimiento documentado y registrado sobre el proceso de rendicion de cuentas. 
Existe cumplimiento de la normatividad para adelantar el procedimiento correspondiente.   </t>
    </r>
  </si>
  <si>
    <r>
      <rPr>
        <sz val="11"/>
        <color indexed="10"/>
        <rFont val="Calibri"/>
        <family val="2"/>
        <scheme val="minor"/>
      </rPr>
      <t>ACLARACIONES</t>
    </r>
    <r>
      <rPr>
        <sz val="11"/>
        <rFont val="Calibri"/>
        <family val="2"/>
        <scheme val="minor"/>
      </rPr>
      <t xml:space="preserve">: El municipio cuenta con el presupuesto plurianual formulado en el documento del plan de desarrollo municipal con una planificacion de ingresos y gastos  se lo utiliza para establecer requisitos de presupuestos futuros </t>
    </r>
  </si>
  <si>
    <r>
      <rPr>
        <sz val="11"/>
        <color indexed="10"/>
        <rFont val="Calibri"/>
        <family val="2"/>
        <scheme val="minor"/>
      </rPr>
      <t>ACLARACIONES:</t>
    </r>
    <r>
      <rPr>
        <sz val="11"/>
        <color indexed="8"/>
        <rFont val="Calibri"/>
        <family val="2"/>
        <scheme val="minor"/>
      </rPr>
      <t xml:space="preserve"> Existe un plan de bienestar social e incentivos soportado en el decreto 1599 del 2005</t>
    </r>
  </si>
  <si>
    <r>
      <rPr>
        <sz val="11"/>
        <color indexed="10"/>
        <rFont val="Calibri"/>
        <family val="2"/>
        <scheme val="minor"/>
      </rPr>
      <t>ACLARACION</t>
    </r>
    <r>
      <rPr>
        <sz val="11"/>
        <color indexed="8"/>
        <rFont val="Calibri"/>
        <family val="2"/>
        <scheme val="minor"/>
      </rPr>
      <t xml:space="preserve"> :Existen sistemas electrónicos instalados para hacer seguimiento del cumplimiento de los objetivos y las metas </t>
    </r>
  </si>
  <si>
    <r>
      <rPr>
        <sz val="11"/>
        <color indexed="10"/>
        <rFont val="Calibri"/>
        <family val="2"/>
        <scheme val="minor"/>
      </rPr>
      <t xml:space="preserve">ACLARACION: </t>
    </r>
    <r>
      <rPr>
        <sz val="11"/>
        <color indexed="8"/>
        <rFont val="Calibri"/>
        <family val="2"/>
        <scheme val="minor"/>
      </rPr>
      <t>Se cuenta con informacion disponible en la pagina/ se difunde publicamente y tiene acceso el publico a la informacion disponible la cual se actualiza de manera permanente.</t>
    </r>
  </si>
  <si>
    <r>
      <rPr>
        <sz val="11"/>
        <color indexed="10"/>
        <rFont val="Calibri"/>
        <family val="2"/>
        <scheme val="minor"/>
      </rPr>
      <t>ACLARACION:</t>
    </r>
    <r>
      <rPr>
        <sz val="11"/>
        <color indexed="8"/>
        <rFont val="Calibri"/>
        <family val="2"/>
        <scheme val="minor"/>
      </rPr>
      <t xml:space="preserve"> Las cuentas tiene auditoria - contraloria con el debido procedimiento e informes permanentes.</t>
    </r>
  </si>
  <si>
    <r>
      <rPr>
        <sz val="11"/>
        <color indexed="10"/>
        <rFont val="Calibri"/>
        <family val="2"/>
        <scheme val="minor"/>
      </rPr>
      <t>ACLARACION</t>
    </r>
    <r>
      <rPr>
        <sz val="11"/>
        <color indexed="8"/>
        <rFont val="Calibri"/>
        <family val="2"/>
        <scheme val="minor"/>
      </rPr>
      <t xml:space="preserve">: EMPRESAS DESCENTRALIZADAS INVIPASTO, PASTO DEPORTES  UNIDAD ADMINISTRATIVA AVANTE, EMPRESAS EMPOPASTO   - EMAS  - FRIGOVITO  - SEPAL -  TERMINAL DE TRANSPORTE      ESE PASTO SALUD  - el 100%  cuentan con  revisoria fiscal y contraloria. </t>
    </r>
  </si>
  <si>
    <r>
      <rPr>
        <sz val="11"/>
        <color indexed="10"/>
        <rFont val="Calibri"/>
        <family val="2"/>
        <scheme val="minor"/>
      </rPr>
      <t>ACLARACION</t>
    </r>
    <r>
      <rPr>
        <sz val="11"/>
        <rFont val="Calibri"/>
        <family val="2"/>
        <scheme val="minor"/>
      </rPr>
      <t>: Se cuenta con el siguiente indicador  222659 /230194 = 96,27 %  No se cuenta con el Benchmark</t>
    </r>
  </si>
  <si>
    <r>
      <rPr>
        <sz val="11"/>
        <color indexed="10"/>
        <rFont val="Calibri"/>
        <family val="2"/>
        <scheme val="minor"/>
      </rPr>
      <t>SUGERENCIA FINDETER</t>
    </r>
    <r>
      <rPr>
        <sz val="11"/>
        <color indexed="8"/>
        <rFont val="Calibri"/>
        <family val="2"/>
        <scheme val="minor"/>
      </rPr>
      <t>: Las empresas tienen potencial de riesgo se sugiere estar alerta y tener informacion financiera que permita  generar alertas tempranas  en el tema.</t>
    </r>
  </si>
  <si>
    <r>
      <rPr>
        <sz val="11"/>
        <color indexed="10"/>
        <rFont val="Calibri"/>
        <family val="2"/>
        <scheme val="minor"/>
      </rPr>
      <t>ACLARACION:</t>
    </r>
    <r>
      <rPr>
        <sz val="11"/>
        <rFont val="Calibri"/>
        <family val="2"/>
        <scheme val="minor"/>
      </rPr>
      <t xml:space="preserve"> La relación entre los impuestos recaudados sobre el total de impuestos facturados  25.446/40.880=62% ejecucion presupuestal y causacion impuesto predial facturacion 2013</t>
    </r>
  </si>
  <si>
    <r>
      <rPr>
        <sz val="11"/>
        <color indexed="10"/>
        <rFont val="Calibri"/>
        <family val="2"/>
        <scheme val="minor"/>
      </rPr>
      <t>ACLARACION:</t>
    </r>
    <r>
      <rPr>
        <sz val="11"/>
        <rFont val="Calibri"/>
        <family val="2"/>
        <scheme val="minor"/>
      </rPr>
      <t xml:space="preserve"> Existen indicadores de desempeño y metas con monitoreo periódicos, las diferentes secretarias son responsables del seguimiento y monitoreo a las metas propuestas.</t>
    </r>
  </si>
  <si>
    <r>
      <rPr>
        <sz val="11"/>
        <color indexed="10"/>
        <rFont val="Calibri"/>
        <family val="2"/>
        <scheme val="minor"/>
      </rPr>
      <t>ACLARACIONES:</t>
    </r>
    <r>
      <rPr>
        <sz val="11"/>
        <rFont val="Calibri"/>
        <family val="2"/>
        <scheme val="minor"/>
      </rPr>
      <t xml:space="preserve"> El presupuesto alineado con los objetivos del plan de desarrollo y con los indicadores de resultados</t>
    </r>
  </si>
  <si>
    <r>
      <rPr>
        <sz val="11"/>
        <color indexed="10"/>
        <rFont val="Calibri"/>
        <family val="2"/>
        <scheme val="minor"/>
      </rPr>
      <t>SUGERENCIAS FINDETER</t>
    </r>
    <r>
      <rPr>
        <sz val="11"/>
        <rFont val="Calibri"/>
        <family val="2"/>
        <scheme val="minor"/>
      </rPr>
      <t>: Seria importante tener un fondo para preveer las contingencias</t>
    </r>
  </si>
</sst>
</file>

<file path=xl/styles.xml><?xml version="1.0" encoding="utf-8"?>
<styleSheet xmlns="http://schemas.openxmlformats.org/spreadsheetml/2006/main">
  <numFmts count="6">
    <numFmt numFmtId="43" formatCode="_(* #,##0.00_);_(* \(#,##0.00\);_(* &quot;-&quot;??_);_(@_)"/>
    <numFmt numFmtId="164" formatCode="_-* #,##0.00_-;\-* #,##0.00_-;_-* &quot;-&quot;??_-;_-@_-"/>
    <numFmt numFmtId="165" formatCode="&quot;$&quot;#,##0"/>
    <numFmt numFmtId="166" formatCode="#,##0.0"/>
    <numFmt numFmtId="167" formatCode="0.000"/>
    <numFmt numFmtId="168" formatCode="0.0%"/>
  </numFmts>
  <fonts count="80">
    <font>
      <sz val="11"/>
      <color theme="1"/>
      <name val="Calibri"/>
      <family val="2"/>
      <scheme val="minor"/>
    </font>
    <font>
      <sz val="8"/>
      <color indexed="8"/>
      <name val="Arial"/>
      <family val="2"/>
    </font>
    <font>
      <b/>
      <sz val="8"/>
      <color indexed="8"/>
      <name val="Arial"/>
      <family val="2"/>
    </font>
    <font>
      <b/>
      <sz val="8"/>
      <name val="Arial"/>
      <family val="2"/>
    </font>
    <font>
      <b/>
      <i/>
      <sz val="8"/>
      <color indexed="8"/>
      <name val="Arial"/>
      <family val="2"/>
    </font>
    <font>
      <sz val="11"/>
      <color indexed="8"/>
      <name val="Arial"/>
      <family val="2"/>
    </font>
    <font>
      <b/>
      <sz val="9"/>
      <color indexed="8"/>
      <name val="Arial"/>
      <family val="2"/>
    </font>
    <font>
      <sz val="8"/>
      <name val="Arial"/>
      <family val="2"/>
    </font>
    <font>
      <sz val="10"/>
      <color indexed="8"/>
      <name val="Arial"/>
      <family val="2"/>
    </font>
    <font>
      <b/>
      <sz val="8"/>
      <color indexed="12"/>
      <name val="Arial"/>
      <family val="2"/>
    </font>
    <font>
      <b/>
      <sz val="9"/>
      <color indexed="81"/>
      <name val="Tahoma"/>
      <family val="2"/>
    </font>
    <font>
      <sz val="9"/>
      <color indexed="81"/>
      <name val="Tahoma"/>
      <family val="2"/>
    </font>
    <font>
      <sz val="10"/>
      <name val="Arial"/>
      <family val="2"/>
    </font>
    <font>
      <b/>
      <sz val="16"/>
      <color indexed="8"/>
      <name val="Arial"/>
      <family val="2"/>
    </font>
    <font>
      <sz val="8"/>
      <color rgb="FF7030A0"/>
      <name val="Arial"/>
      <family val="2"/>
    </font>
    <font>
      <b/>
      <sz val="8"/>
      <color rgb="FF7030A0"/>
      <name val="Arial"/>
      <family val="2"/>
    </font>
    <font>
      <sz val="8"/>
      <color rgb="FF00B050"/>
      <name val="Arial"/>
      <family val="2"/>
    </font>
    <font>
      <b/>
      <sz val="8"/>
      <color rgb="FF00B050"/>
      <name val="Arial"/>
      <family val="2"/>
    </font>
    <font>
      <b/>
      <sz val="9"/>
      <name val="Arial"/>
      <family val="2"/>
    </font>
    <font>
      <sz val="9"/>
      <name val="Arial"/>
      <family val="2"/>
    </font>
    <font>
      <i/>
      <sz val="8"/>
      <color rgb="FF00B050"/>
      <name val="Arial"/>
      <family val="2"/>
    </font>
    <font>
      <i/>
      <sz val="8"/>
      <color rgb="FF7030A0"/>
      <name val="Arial"/>
      <family val="2"/>
    </font>
    <font>
      <b/>
      <i/>
      <sz val="8"/>
      <color rgb="FF7030A0"/>
      <name val="Arial"/>
      <family val="2"/>
    </font>
    <font>
      <b/>
      <i/>
      <sz val="8"/>
      <color rgb="FF00B050"/>
      <name val="Arial"/>
      <family val="2"/>
    </font>
    <font>
      <b/>
      <sz val="10"/>
      <color theme="9" tint="-0.249977111117893"/>
      <name val="Arial"/>
      <family val="2"/>
    </font>
    <font>
      <b/>
      <sz val="10"/>
      <color indexed="8"/>
      <name val="Arial"/>
      <family val="2"/>
    </font>
    <font>
      <i/>
      <vertAlign val="superscript"/>
      <sz val="8"/>
      <color rgb="FF7030A0"/>
      <name val="Arial"/>
      <family val="2"/>
    </font>
    <font>
      <i/>
      <vertAlign val="superscript"/>
      <sz val="8"/>
      <color rgb="FF00B050"/>
      <name val="Arial"/>
      <family val="2"/>
    </font>
    <font>
      <i/>
      <sz val="8"/>
      <color rgb="FF7030A0"/>
      <name val="Calibri"/>
      <family val="2"/>
      <scheme val="minor"/>
    </font>
    <font>
      <b/>
      <i/>
      <sz val="8"/>
      <color rgb="FF7030A0"/>
      <name val="Calibri"/>
      <family val="2"/>
      <scheme val="minor"/>
    </font>
    <font>
      <b/>
      <i/>
      <sz val="8"/>
      <color rgb="FF00B050"/>
      <name val="Calibri"/>
      <family val="2"/>
      <scheme val="minor"/>
    </font>
    <font>
      <b/>
      <sz val="9"/>
      <name val="Calibri"/>
      <family val="2"/>
      <scheme val="minor"/>
    </font>
    <font>
      <i/>
      <sz val="8"/>
      <color rgb="FF00B050"/>
      <name val="Calibri"/>
      <family val="2"/>
      <scheme val="minor"/>
    </font>
    <font>
      <sz val="9"/>
      <color indexed="8"/>
      <name val="Arial"/>
      <family val="2"/>
    </font>
    <font>
      <i/>
      <sz val="8"/>
      <name val="Arial"/>
      <family val="2"/>
    </font>
    <font>
      <sz val="8"/>
      <name val="Calibri"/>
      <family val="2"/>
      <scheme val="minor"/>
    </font>
    <font>
      <b/>
      <sz val="10"/>
      <name val="Arial"/>
      <family val="2"/>
    </font>
    <font>
      <b/>
      <i/>
      <sz val="10"/>
      <name val="Arial"/>
      <family val="2"/>
    </font>
    <font>
      <b/>
      <i/>
      <sz val="10"/>
      <color indexed="8"/>
      <name val="Arial"/>
      <family val="2"/>
    </font>
    <font>
      <b/>
      <i/>
      <sz val="10"/>
      <color rgb="FF7030A0"/>
      <name val="Arial"/>
      <family val="2"/>
    </font>
    <font>
      <vertAlign val="superscript"/>
      <sz val="8"/>
      <color indexed="8"/>
      <name val="Arial"/>
      <family val="2"/>
    </font>
    <font>
      <b/>
      <vertAlign val="superscript"/>
      <sz val="10"/>
      <color indexed="8"/>
      <name val="Arial"/>
      <family val="2"/>
    </font>
    <font>
      <u/>
      <sz val="9"/>
      <name val="Arial"/>
      <family val="2"/>
    </font>
    <font>
      <u/>
      <sz val="8"/>
      <name val="Arial"/>
      <family val="2"/>
    </font>
    <font>
      <sz val="9"/>
      <name val="Calibri"/>
      <family val="2"/>
      <scheme val="minor"/>
    </font>
    <font>
      <b/>
      <i/>
      <sz val="9"/>
      <color rgb="FF00B050"/>
      <name val="Calibri"/>
      <family val="2"/>
      <scheme val="minor"/>
    </font>
    <font>
      <b/>
      <i/>
      <sz val="10"/>
      <color rgb="FF00B050"/>
      <name val="Arial"/>
      <family val="2"/>
    </font>
    <font>
      <b/>
      <i/>
      <sz val="12"/>
      <color rgb="FF00B050"/>
      <name val="Calibri"/>
      <family val="2"/>
      <scheme val="minor"/>
    </font>
    <font>
      <b/>
      <i/>
      <u/>
      <sz val="10"/>
      <color indexed="8"/>
      <name val="Arial"/>
      <family val="2"/>
    </font>
    <font>
      <i/>
      <sz val="9"/>
      <name val="Arial"/>
      <family val="2"/>
    </font>
    <font>
      <i/>
      <u/>
      <sz val="9"/>
      <name val="Arial"/>
      <family val="2"/>
    </font>
    <font>
      <sz val="1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i/>
      <sz val="11"/>
      <color rgb="FF00B050"/>
      <name val="Calibri"/>
      <family val="2"/>
      <scheme val="minor"/>
    </font>
    <font>
      <b/>
      <i/>
      <sz val="11"/>
      <color rgb="FF00B050"/>
      <name val="Calibri"/>
      <family val="2"/>
      <scheme val="minor"/>
    </font>
    <font>
      <i/>
      <sz val="11"/>
      <color rgb="FF7030A0"/>
      <name val="Calibri"/>
      <family val="2"/>
      <scheme val="minor"/>
    </font>
    <font>
      <b/>
      <i/>
      <sz val="11"/>
      <color rgb="FF7030A0"/>
      <name val="Calibri"/>
      <family val="2"/>
      <scheme val="minor"/>
    </font>
    <font>
      <b/>
      <i/>
      <sz val="11"/>
      <name val="Calibri"/>
      <family val="2"/>
      <scheme val="minor"/>
    </font>
    <font>
      <sz val="11"/>
      <color rgb="FF00B050"/>
      <name val="Calibri"/>
      <family val="2"/>
      <scheme val="minor"/>
    </font>
    <font>
      <i/>
      <sz val="11"/>
      <name val="Calibri"/>
      <family val="2"/>
      <scheme val="minor"/>
    </font>
    <font>
      <b/>
      <sz val="11"/>
      <color rgb="FF00B050"/>
      <name val="Calibri"/>
      <family val="2"/>
      <scheme val="minor"/>
    </font>
    <font>
      <b/>
      <sz val="16"/>
      <color theme="1"/>
      <name val="Calibri"/>
      <family val="2"/>
      <scheme val="minor"/>
    </font>
    <font>
      <u/>
      <sz val="11"/>
      <color theme="1"/>
      <name val="Calibri"/>
      <family val="2"/>
      <scheme val="minor"/>
    </font>
    <font>
      <vertAlign val="superscript"/>
      <sz val="11"/>
      <color theme="1"/>
      <name val="Calibri"/>
      <family val="2"/>
      <scheme val="minor"/>
    </font>
    <font>
      <b/>
      <sz val="16"/>
      <name val="Calibri"/>
      <family val="2"/>
      <scheme val="minor"/>
    </font>
    <font>
      <b/>
      <sz val="14"/>
      <color theme="1"/>
      <name val="Calibri"/>
      <family val="2"/>
      <scheme val="minor"/>
    </font>
    <font>
      <sz val="14"/>
      <color theme="1"/>
      <name val="Calibri"/>
      <family val="2"/>
      <scheme val="minor"/>
    </font>
    <font>
      <b/>
      <sz val="14"/>
      <name val="Calibri"/>
      <family val="2"/>
      <scheme val="minor"/>
    </font>
    <font>
      <sz val="11"/>
      <name val="Arial"/>
      <family val="2"/>
    </font>
    <font>
      <b/>
      <i/>
      <sz val="11"/>
      <color theme="7"/>
      <name val="Calibri"/>
      <family val="2"/>
      <scheme val="minor"/>
    </font>
    <font>
      <sz val="10"/>
      <name val="Calibri"/>
      <family val="2"/>
      <scheme val="minor"/>
    </font>
    <font>
      <sz val="8"/>
      <name val="Verdana"/>
      <family val="2"/>
    </font>
    <font>
      <sz val="11"/>
      <color theme="1"/>
      <name val="Calibri"/>
      <family val="2"/>
      <scheme val="minor"/>
    </font>
    <font>
      <b/>
      <sz val="11"/>
      <color rgb="FFFF0000"/>
      <name val="Calibri"/>
      <family val="2"/>
      <scheme val="minor"/>
    </font>
    <font>
      <sz val="11"/>
      <color indexed="8"/>
      <name val="Calibri"/>
      <family val="2"/>
      <scheme val="minor"/>
    </font>
    <font>
      <sz val="11"/>
      <color indexed="10"/>
      <name val="Calibri"/>
      <family val="2"/>
      <scheme val="minor"/>
    </font>
    <font>
      <b/>
      <sz val="11"/>
      <color indexed="8"/>
      <name val="Calibri"/>
      <family val="2"/>
      <scheme val="minor"/>
    </font>
    <font>
      <sz val="11"/>
      <color rgb="FF000000"/>
      <name val="Calibri"/>
      <family val="2"/>
      <scheme val="minor"/>
    </font>
  </fonts>
  <fills count="16">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indexed="13"/>
        <bgColor indexed="64"/>
      </patternFill>
    </fill>
    <fill>
      <patternFill patternType="solid">
        <fgColor indexed="9"/>
        <bgColor indexed="64"/>
      </patternFill>
    </fill>
    <fill>
      <patternFill patternType="solid">
        <fgColor indexed="10"/>
        <bgColor indexed="64"/>
      </patternFill>
    </fill>
    <fill>
      <patternFill patternType="solid">
        <fgColor indexed="50"/>
        <bgColor indexed="64"/>
      </patternFill>
    </fill>
    <fill>
      <patternFill patternType="solid">
        <fgColor indexed="5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double">
        <color indexed="64"/>
      </top>
      <bottom style="double">
        <color indexed="64"/>
      </bottom>
      <diagonal/>
    </border>
    <border>
      <left style="thin">
        <color indexed="64"/>
      </left>
      <right/>
      <top style="double">
        <color indexed="64"/>
      </top>
      <bottom/>
      <diagonal/>
    </border>
    <border>
      <left style="thin">
        <color indexed="64"/>
      </left>
      <right style="thin">
        <color indexed="64"/>
      </right>
      <top style="double">
        <color indexed="64"/>
      </top>
      <bottom style="double">
        <color indexed="64"/>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right/>
      <top style="thin">
        <color indexed="64"/>
      </top>
      <bottom/>
      <diagonal/>
    </border>
  </borders>
  <cellStyleXfs count="4">
    <xf numFmtId="0" fontId="0" fillId="0" borderId="0"/>
    <xf numFmtId="0" fontId="12" fillId="0" borderId="0"/>
    <xf numFmtId="164" fontId="74" fillId="0" borderId="0" applyFont="0" applyFill="0" applyBorder="0" applyAlignment="0" applyProtection="0"/>
    <xf numFmtId="9" fontId="74" fillId="0" borderId="0" applyFont="0" applyFill="0" applyBorder="0" applyAlignment="0" applyProtection="0"/>
  </cellStyleXfs>
  <cellXfs count="849">
    <xf numFmtId="0" fontId="0" fillId="0" borderId="0" xfId="0"/>
    <xf numFmtId="0" fontId="1" fillId="0" borderId="0" xfId="0" applyFont="1" applyAlignment="1">
      <alignment vertical="center" wrapText="1"/>
    </xf>
    <xf numFmtId="0" fontId="2" fillId="0" borderId="0" xfId="0" applyFont="1" applyAlignment="1">
      <alignment vertical="center" wrapText="1"/>
    </xf>
    <xf numFmtId="0" fontId="1" fillId="0" borderId="0" xfId="0" applyFont="1" applyFill="1" applyAlignment="1">
      <alignment vertical="center" wrapText="1"/>
    </xf>
    <xf numFmtId="0" fontId="1" fillId="0" borderId="0" xfId="0" applyFont="1" applyAlignment="1">
      <alignment horizontal="center" vertical="center"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5" borderId="1" xfId="0" applyFont="1" applyFill="1" applyBorder="1" applyAlignment="1">
      <alignment vertical="center" wrapText="1"/>
    </xf>
    <xf numFmtId="0" fontId="2" fillId="0" borderId="1" xfId="0" applyFont="1" applyBorder="1" applyAlignment="1">
      <alignment horizontal="center" vertical="center" wrapText="1"/>
    </xf>
    <xf numFmtId="0" fontId="2" fillId="4" borderId="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2" fillId="4" borderId="3" xfId="0" applyNumberFormat="1" applyFont="1" applyFill="1" applyBorder="1" applyAlignment="1">
      <alignment horizontal="center" vertical="center" wrapText="1"/>
    </xf>
    <xf numFmtId="0" fontId="7" fillId="5" borderId="1" xfId="0" applyFont="1" applyFill="1" applyBorder="1" applyAlignment="1">
      <alignment horizontal="left" vertical="center" wrapText="1"/>
    </xf>
    <xf numFmtId="0" fontId="7" fillId="5"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5" borderId="1" xfId="0" applyFont="1" applyFill="1" applyBorder="1" applyAlignment="1">
      <alignment vertical="center" wrapText="1"/>
    </xf>
    <xf numFmtId="0" fontId="17" fillId="4"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4" fillId="0" borderId="1" xfId="0" applyFont="1" applyFill="1" applyBorder="1" applyAlignment="1">
      <alignment vertical="center" wrapText="1"/>
    </xf>
    <xf numFmtId="0" fontId="16" fillId="0" borderId="1" xfId="0" applyFont="1" applyFill="1" applyBorder="1" applyAlignment="1">
      <alignment vertical="center" wrapText="1"/>
    </xf>
    <xf numFmtId="0" fontId="17" fillId="2" borderId="5" xfId="0" applyFont="1" applyFill="1" applyBorder="1" applyAlignment="1">
      <alignment horizontal="center" vertical="center" wrapText="1"/>
    </xf>
    <xf numFmtId="49" fontId="15" fillId="3"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8" fillId="0" borderId="1" xfId="0" applyFont="1" applyBorder="1" applyAlignment="1">
      <alignment vertical="center" wrapText="1"/>
    </xf>
    <xf numFmtId="49" fontId="3" fillId="4" borderId="1" xfId="0" applyNumberFormat="1" applyFont="1" applyFill="1" applyBorder="1" applyAlignment="1">
      <alignment horizontal="center" vertical="center" wrapText="1"/>
    </xf>
    <xf numFmtId="0" fontId="20" fillId="0" borderId="1" xfId="0" applyFont="1" applyFill="1" applyBorder="1" applyAlignment="1">
      <alignment vertical="center" wrapText="1"/>
    </xf>
    <xf numFmtId="0" fontId="20" fillId="5" borderId="1" xfId="0" applyFont="1" applyFill="1" applyBorder="1" applyAlignment="1">
      <alignment horizontal="center" vertical="center" wrapText="1"/>
    </xf>
    <xf numFmtId="0" fontId="20" fillId="5" borderId="1" xfId="0" applyFont="1" applyFill="1" applyBorder="1" applyAlignment="1">
      <alignment vertical="center" wrapText="1"/>
    </xf>
    <xf numFmtId="0" fontId="20" fillId="0"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1" fillId="0" borderId="1" xfId="0" applyFont="1" applyFill="1" applyBorder="1" applyAlignment="1">
      <alignment vertical="center" wrapText="1"/>
    </xf>
    <xf numFmtId="0" fontId="21" fillId="5" borderId="1" xfId="0" applyFont="1" applyFill="1" applyBorder="1" applyAlignment="1">
      <alignment horizontal="center" vertical="center" wrapText="1"/>
    </xf>
    <xf numFmtId="0" fontId="21" fillId="5" borderId="1" xfId="0" applyFont="1" applyFill="1" applyBorder="1" applyAlignment="1">
      <alignment vertical="center" wrapText="1"/>
    </xf>
    <xf numFmtId="0" fontId="21" fillId="0"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9" fontId="20" fillId="4" borderId="1" xfId="0" applyNumberFormat="1" applyFont="1" applyFill="1" applyBorder="1" applyAlignment="1">
      <alignment horizontal="center" vertical="center" wrapText="1"/>
    </xf>
    <xf numFmtId="9" fontId="22" fillId="4" borderId="1" xfId="0" applyNumberFormat="1" applyFont="1" applyFill="1" applyBorder="1" applyAlignment="1">
      <alignment horizontal="center" vertical="center" wrapText="1"/>
    </xf>
    <xf numFmtId="0" fontId="22" fillId="3"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9" fontId="23" fillId="2" borderId="1" xfId="0" applyNumberFormat="1" applyFont="1" applyFill="1" applyBorder="1" applyAlignment="1">
      <alignment horizontal="center" vertical="center" wrapText="1"/>
    </xf>
    <xf numFmtId="0" fontId="22" fillId="4" borderId="1"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20" fillId="5" borderId="5" xfId="0" applyFont="1" applyFill="1" applyBorder="1" applyAlignment="1">
      <alignment vertical="center" wrapText="1"/>
    </xf>
    <xf numFmtId="0" fontId="23" fillId="4" borderId="7" xfId="0" applyFont="1" applyFill="1" applyBorder="1" applyAlignment="1">
      <alignment horizontal="center" vertical="center" wrapText="1"/>
    </xf>
    <xf numFmtId="49" fontId="23" fillId="3" borderId="5" xfId="0" applyNumberFormat="1" applyFont="1" applyFill="1" applyBorder="1" applyAlignment="1">
      <alignment horizontal="center" vertical="center" wrapText="1"/>
    </xf>
    <xf numFmtId="0" fontId="21" fillId="5" borderId="5" xfId="0" applyFont="1" applyFill="1" applyBorder="1" applyAlignment="1">
      <alignment horizontal="center" vertical="center" wrapText="1"/>
    </xf>
    <xf numFmtId="49" fontId="22" fillId="3" borderId="1" xfId="0" applyNumberFormat="1" applyFont="1" applyFill="1" applyBorder="1" applyAlignment="1">
      <alignment horizontal="center" vertical="center" wrapText="1"/>
    </xf>
    <xf numFmtId="0" fontId="23" fillId="2" borderId="1" xfId="0" applyFont="1" applyFill="1" applyBorder="1" applyAlignment="1">
      <alignment horizontal="center" vertical="center" wrapText="1"/>
    </xf>
    <xf numFmtId="49" fontId="23" fillId="4" borderId="13" xfId="0" applyNumberFormat="1" applyFont="1" applyFill="1" applyBorder="1" applyAlignment="1">
      <alignment horizontal="center" vertical="center" wrapText="1"/>
    </xf>
    <xf numFmtId="0" fontId="23" fillId="3" borderId="13" xfId="0" applyFont="1" applyFill="1" applyBorder="1" applyAlignment="1">
      <alignment horizontal="center" vertical="center" wrapText="1"/>
    </xf>
    <xf numFmtId="0" fontId="21" fillId="0" borderId="8" xfId="0" applyFont="1" applyFill="1" applyBorder="1" applyAlignment="1">
      <alignment vertical="center" wrapText="1"/>
    </xf>
    <xf numFmtId="0" fontId="21" fillId="5" borderId="8" xfId="0" applyFont="1" applyFill="1" applyBorder="1" applyAlignment="1">
      <alignment horizontal="center" vertical="center" wrapText="1"/>
    </xf>
    <xf numFmtId="0" fontId="21" fillId="5" borderId="11" xfId="0" applyFont="1" applyFill="1" applyBorder="1" applyAlignment="1">
      <alignment vertical="center" wrapText="1"/>
    </xf>
    <xf numFmtId="0" fontId="21" fillId="5" borderId="11" xfId="0" applyFont="1" applyFill="1" applyBorder="1" applyAlignment="1">
      <alignment horizontal="center" vertical="center" wrapText="1"/>
    </xf>
    <xf numFmtId="49" fontId="22" fillId="4" borderId="10" xfId="0" applyNumberFormat="1"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5" borderId="10" xfId="0" applyFont="1" applyFill="1" applyBorder="1" applyAlignment="1">
      <alignment horizontal="center" vertical="center" wrapText="1"/>
    </xf>
    <xf numFmtId="0" fontId="7" fillId="5" borderId="1" xfId="0" applyFont="1" applyFill="1" applyBorder="1" applyAlignment="1">
      <alignment vertical="center" wrapText="1"/>
    </xf>
    <xf numFmtId="0" fontId="22" fillId="4" borderId="8"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1" fillId="0" borderId="0" xfId="0" applyFont="1" applyAlignment="1">
      <alignment vertical="center" wrapText="1"/>
    </xf>
    <xf numFmtId="0" fontId="1" fillId="0" borderId="0" xfId="0" applyFont="1" applyFill="1" applyAlignment="1">
      <alignment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0" borderId="0" xfId="0" applyFont="1" applyFill="1" applyBorder="1" applyAlignment="1">
      <alignment vertical="center" wrapText="1"/>
    </xf>
    <xf numFmtId="0" fontId="2" fillId="4"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21" fillId="4" borderId="8" xfId="0" applyFont="1" applyFill="1" applyBorder="1" applyAlignment="1">
      <alignment horizontal="center" vertical="center" wrapText="1"/>
    </xf>
    <xf numFmtId="49" fontId="17" fillId="3"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16" fontId="22" fillId="3" borderId="1" xfId="0" applyNumberFormat="1" applyFont="1" applyFill="1" applyBorder="1" applyAlignment="1">
      <alignment horizontal="center" vertical="center" wrapText="1"/>
    </xf>
    <xf numFmtId="16" fontId="23" fillId="3" borderId="1" xfId="0" applyNumberFormat="1"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1" fillId="5" borderId="16" xfId="0" applyFont="1" applyFill="1" applyBorder="1" applyAlignment="1">
      <alignment vertical="center" wrapText="1"/>
    </xf>
    <xf numFmtId="0" fontId="21" fillId="5" borderId="16" xfId="0" applyFont="1" applyFill="1" applyBorder="1" applyAlignment="1">
      <alignment horizontal="center" vertical="center" wrapText="1"/>
    </xf>
    <xf numFmtId="0" fontId="20" fillId="5" borderId="1" xfId="0" applyFont="1" applyFill="1" applyBorder="1" applyAlignment="1">
      <alignment horizontal="justify" vertical="center" wrapText="1"/>
    </xf>
    <xf numFmtId="0" fontId="20" fillId="5" borderId="16" xfId="0" applyFont="1" applyFill="1" applyBorder="1" applyAlignment="1">
      <alignment horizontal="center" vertical="center" wrapText="1"/>
    </xf>
    <xf numFmtId="0" fontId="23" fillId="4" borderId="12" xfId="0" applyFont="1" applyFill="1" applyBorder="1" applyAlignment="1">
      <alignment horizontal="center" vertical="center" wrapText="1"/>
    </xf>
    <xf numFmtId="0" fontId="23" fillId="3" borderId="12"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6" fillId="0" borderId="0" xfId="0" applyFont="1" applyFill="1" applyAlignment="1">
      <alignment vertical="center" wrapText="1"/>
    </xf>
    <xf numFmtId="0" fontId="21" fillId="0" borderId="4" xfId="0" applyFont="1" applyFill="1" applyBorder="1" applyAlignment="1">
      <alignment vertical="center" wrapText="1"/>
    </xf>
    <xf numFmtId="0" fontId="21" fillId="0" borderId="4" xfId="0" applyFont="1" applyFill="1" applyBorder="1" applyAlignment="1">
      <alignment horizontal="center" vertical="center" wrapText="1"/>
    </xf>
    <xf numFmtId="0" fontId="21" fillId="5" borderId="4" xfId="0" applyFont="1" applyFill="1" applyBorder="1" applyAlignment="1">
      <alignment vertical="center" wrapText="1"/>
    </xf>
    <xf numFmtId="0" fontId="21" fillId="0" borderId="0" xfId="0" applyFont="1" applyFill="1" applyBorder="1" applyAlignment="1">
      <alignment vertical="center" wrapText="1"/>
    </xf>
    <xf numFmtId="0" fontId="18" fillId="6" borderId="1" xfId="0" applyFont="1" applyFill="1" applyBorder="1" applyAlignment="1">
      <alignment vertical="center" wrapText="1"/>
    </xf>
    <xf numFmtId="0" fontId="3" fillId="6" borderId="1" xfId="0" applyFont="1" applyFill="1" applyBorder="1" applyAlignment="1">
      <alignment horizontal="center" vertical="center" wrapText="1"/>
    </xf>
    <xf numFmtId="0" fontId="3" fillId="6" borderId="1" xfId="0" applyFont="1" applyFill="1" applyBorder="1" applyAlignment="1">
      <alignment vertical="center" wrapText="1"/>
    </xf>
    <xf numFmtId="0" fontId="6" fillId="7" borderId="1" xfId="0" applyFont="1" applyFill="1" applyBorder="1" applyAlignment="1">
      <alignment vertical="center" wrapText="1"/>
    </xf>
    <xf numFmtId="0" fontId="1" fillId="7" borderId="1" xfId="0" applyFont="1" applyFill="1" applyBorder="1" applyAlignment="1">
      <alignment horizontal="center" vertical="center" wrapText="1"/>
    </xf>
    <xf numFmtId="0" fontId="1" fillId="7" borderId="1" xfId="0" applyFont="1" applyFill="1" applyBorder="1" applyAlignment="1">
      <alignment vertical="center" wrapText="1"/>
    </xf>
    <xf numFmtId="0" fontId="21" fillId="5" borderId="4" xfId="0" applyFont="1" applyFill="1" applyBorder="1" applyAlignment="1">
      <alignment horizontal="center" vertical="center" wrapText="1"/>
    </xf>
    <xf numFmtId="49" fontId="23" fillId="3" borderId="1" xfId="0" applyNumberFormat="1" applyFont="1" applyFill="1" applyBorder="1" applyAlignment="1">
      <alignment horizontal="center" vertical="center" wrapText="1"/>
    </xf>
    <xf numFmtId="0" fontId="23" fillId="4" borderId="3" xfId="0" applyFont="1" applyFill="1" applyBorder="1" applyAlignment="1">
      <alignment horizontal="center" vertical="center" wrapText="1"/>
    </xf>
    <xf numFmtId="49" fontId="23" fillId="3" borderId="12" xfId="0" applyNumberFormat="1" applyFont="1" applyFill="1" applyBorder="1" applyAlignment="1">
      <alignment horizontal="center" vertical="center" wrapText="1"/>
    </xf>
    <xf numFmtId="0" fontId="21" fillId="5" borderId="18" xfId="0" applyNumberFormat="1" applyFont="1" applyFill="1" applyBorder="1" applyAlignment="1">
      <alignment vertical="center" wrapText="1"/>
    </xf>
    <xf numFmtId="0" fontId="21" fillId="5" borderId="18" xfId="0" applyNumberFormat="1" applyFont="1" applyFill="1" applyBorder="1" applyAlignment="1">
      <alignment horizontal="center" vertical="center" wrapText="1"/>
    </xf>
    <xf numFmtId="0" fontId="22" fillId="4" borderId="17" xfId="0" applyNumberFormat="1" applyFont="1" applyFill="1" applyBorder="1" applyAlignment="1">
      <alignment horizontal="center" vertical="center" wrapText="1"/>
    </xf>
    <xf numFmtId="0" fontId="22" fillId="3" borderId="17" xfId="0" applyNumberFormat="1" applyFont="1" applyFill="1" applyBorder="1" applyAlignment="1">
      <alignment horizontal="center" vertical="center" wrapText="1"/>
    </xf>
    <xf numFmtId="0" fontId="22" fillId="2" borderId="17" xfId="0" applyNumberFormat="1" applyFont="1" applyFill="1" applyBorder="1" applyAlignment="1">
      <alignment horizontal="center" vertical="center" wrapText="1"/>
    </xf>
    <xf numFmtId="0" fontId="20" fillId="5" borderId="1" xfId="0" applyNumberFormat="1" applyFont="1" applyFill="1" applyBorder="1" applyAlignment="1">
      <alignment vertical="center" wrapText="1"/>
    </xf>
    <xf numFmtId="0" fontId="21" fillId="5" borderId="9" xfId="0" applyFont="1" applyFill="1" applyBorder="1" applyAlignment="1">
      <alignment vertical="center" wrapText="1"/>
    </xf>
    <xf numFmtId="0" fontId="21" fillId="5" borderId="9" xfId="0" applyFont="1" applyFill="1" applyBorder="1" applyAlignment="1">
      <alignment horizontal="center" vertical="center" wrapText="1"/>
    </xf>
    <xf numFmtId="0" fontId="21" fillId="5" borderId="4" xfId="0" applyFont="1" applyFill="1" applyBorder="1" applyAlignment="1">
      <alignment horizontal="left" vertical="center" wrapText="1"/>
    </xf>
    <xf numFmtId="0" fontId="20" fillId="5" borderId="1" xfId="0" applyFont="1" applyFill="1" applyBorder="1" applyAlignment="1">
      <alignment horizontal="left" vertical="center" wrapText="1"/>
    </xf>
    <xf numFmtId="0" fontId="20" fillId="4" borderId="3" xfId="0" applyFont="1" applyFill="1" applyBorder="1" applyAlignment="1">
      <alignment horizontal="center" vertical="center" wrapText="1"/>
    </xf>
    <xf numFmtId="0" fontId="7" fillId="7" borderId="1" xfId="0" applyFont="1" applyFill="1" applyBorder="1" applyAlignment="1">
      <alignment vertical="center" wrapText="1"/>
    </xf>
    <xf numFmtId="0" fontId="21" fillId="5" borderId="11" xfId="0" applyFont="1" applyFill="1" applyBorder="1" applyAlignment="1">
      <alignment horizontal="left" vertical="center" wrapText="1"/>
    </xf>
    <xf numFmtId="0" fontId="21" fillId="5" borderId="15" xfId="0" applyFont="1" applyFill="1" applyBorder="1" applyAlignment="1">
      <alignment vertical="center" wrapText="1"/>
    </xf>
    <xf numFmtId="0" fontId="21" fillId="5" borderId="6" xfId="0" applyFont="1" applyFill="1" applyBorder="1" applyAlignment="1">
      <alignment horizontal="center" vertical="center" wrapText="1"/>
    </xf>
    <xf numFmtId="0" fontId="22" fillId="4" borderId="5"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0" fillId="5" borderId="6" xfId="0" applyFont="1" applyFill="1" applyBorder="1" applyAlignment="1">
      <alignment horizontal="center" vertical="center" wrapText="1"/>
    </xf>
    <xf numFmtId="0" fontId="23" fillId="4" borderId="5"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2" fillId="4" borderId="17" xfId="0" applyFont="1" applyFill="1" applyBorder="1" applyAlignment="1">
      <alignment horizontal="center" vertical="center" wrapText="1"/>
    </xf>
    <xf numFmtId="0" fontId="22" fillId="3" borderId="17"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21" fillId="5" borderId="18" xfId="0" applyFont="1" applyFill="1" applyBorder="1" applyAlignment="1">
      <alignment vertical="center" wrapText="1"/>
    </xf>
    <xf numFmtId="0" fontId="21" fillId="5" borderId="18" xfId="0" applyFont="1" applyFill="1" applyBorder="1" applyAlignment="1">
      <alignment horizontal="center" vertical="center" wrapText="1"/>
    </xf>
    <xf numFmtId="0" fontId="20" fillId="5" borderId="9" xfId="0" applyFont="1" applyFill="1" applyBorder="1" applyAlignment="1">
      <alignment vertical="center" wrapText="1"/>
    </xf>
    <xf numFmtId="0" fontId="20" fillId="5" borderId="4" xfId="0" applyFont="1" applyFill="1" applyBorder="1" applyAlignment="1">
      <alignment horizontal="center" vertical="center" wrapText="1"/>
    </xf>
    <xf numFmtId="0" fontId="25" fillId="0" borderId="1" xfId="0" applyFont="1" applyBorder="1" applyAlignment="1">
      <alignment horizontal="center" vertical="center" wrapText="1"/>
    </xf>
    <xf numFmtId="0" fontId="25" fillId="0" borderId="1" xfId="0" applyFont="1" applyFill="1" applyBorder="1" applyAlignment="1">
      <alignment horizontal="center" vertical="center" wrapText="1"/>
    </xf>
    <xf numFmtId="0" fontId="20" fillId="5" borderId="8"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28" fillId="5" borderId="20" xfId="0" applyFont="1" applyFill="1" applyBorder="1" applyAlignment="1">
      <alignment vertical="center" wrapText="1"/>
    </xf>
    <xf numFmtId="0" fontId="28" fillId="5" borderId="18" xfId="0" applyFont="1" applyFill="1" applyBorder="1" applyAlignment="1">
      <alignment vertical="center" wrapText="1"/>
    </xf>
    <xf numFmtId="0" fontId="28" fillId="5" borderId="18" xfId="0" applyFont="1" applyFill="1" applyBorder="1" applyAlignment="1">
      <alignment horizontal="center" vertical="center" wrapText="1"/>
    </xf>
    <xf numFmtId="0" fontId="29" fillId="4" borderId="17" xfId="0" applyFont="1" applyFill="1" applyBorder="1" applyAlignment="1">
      <alignment horizontal="center" vertical="center" wrapText="1"/>
    </xf>
    <xf numFmtId="49" fontId="29" fillId="3" borderId="17" xfId="0" applyNumberFormat="1" applyFont="1" applyFill="1" applyBorder="1" applyAlignment="1">
      <alignment horizontal="center" vertical="center" wrapText="1"/>
    </xf>
    <xf numFmtId="0" fontId="29" fillId="2" borderId="17"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29" fillId="4" borderId="12" xfId="0" applyFont="1" applyFill="1" applyBorder="1" applyAlignment="1">
      <alignment horizontal="center" vertical="center" wrapText="1"/>
    </xf>
    <xf numFmtId="0" fontId="29" fillId="3" borderId="12" xfId="0" applyFont="1" applyFill="1" applyBorder="1" applyAlignment="1">
      <alignment horizontal="center" vertical="center" wrapText="1"/>
    </xf>
    <xf numFmtId="0" fontId="29" fillId="2" borderId="12" xfId="0" applyFont="1" applyFill="1" applyBorder="1" applyAlignment="1">
      <alignment horizontal="center" vertical="center" wrapText="1"/>
    </xf>
    <xf numFmtId="0" fontId="28" fillId="5" borderId="1" xfId="0" applyFont="1" applyFill="1" applyBorder="1" applyAlignment="1">
      <alignment vertical="center" wrapText="1"/>
    </xf>
    <xf numFmtId="0" fontId="30" fillId="4" borderId="12" xfId="0" applyFont="1" applyFill="1" applyBorder="1" applyAlignment="1">
      <alignment horizontal="center" vertical="center" wrapText="1"/>
    </xf>
    <xf numFmtId="0" fontId="30" fillId="3" borderId="12" xfId="0" applyFont="1" applyFill="1" applyBorder="1" applyAlignment="1">
      <alignment horizontal="center" vertical="center" wrapText="1"/>
    </xf>
    <xf numFmtId="0" fontId="30" fillId="2" borderId="12" xfId="0" applyFont="1" applyFill="1" applyBorder="1" applyAlignment="1">
      <alignment horizontal="center" vertical="center" wrapText="1"/>
    </xf>
    <xf numFmtId="0" fontId="28" fillId="5" borderId="14" xfId="0" applyFont="1" applyFill="1" applyBorder="1" applyAlignment="1">
      <alignment horizontal="center" vertical="center" wrapText="1"/>
    </xf>
    <xf numFmtId="0" fontId="29" fillId="4" borderId="13" xfId="0" applyFont="1" applyFill="1" applyBorder="1" applyAlignment="1">
      <alignment horizontal="center" vertical="center" wrapText="1"/>
    </xf>
    <xf numFmtId="0" fontId="29" fillId="3" borderId="13" xfId="0" applyFont="1" applyFill="1" applyBorder="1" applyAlignment="1">
      <alignment horizontal="center" vertical="center" wrapText="1"/>
    </xf>
    <xf numFmtId="0" fontId="29" fillId="2" borderId="13"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32" fillId="5" borderId="1" xfId="0" applyFont="1" applyFill="1" applyBorder="1" applyAlignment="1">
      <alignment horizontal="center" vertical="center" wrapText="1"/>
    </xf>
    <xf numFmtId="0" fontId="29" fillId="4" borderId="5" xfId="0" applyFont="1" applyFill="1" applyBorder="1" applyAlignment="1">
      <alignment horizontal="center" vertical="center" wrapText="1"/>
    </xf>
    <xf numFmtId="0" fontId="29" fillId="3" borderId="5" xfId="0" applyFont="1" applyFill="1" applyBorder="1" applyAlignment="1">
      <alignment horizontal="center" vertical="center" wrapText="1"/>
    </xf>
    <xf numFmtId="0" fontId="29" fillId="2" borderId="5" xfId="0" applyFont="1" applyFill="1" applyBorder="1" applyAlignment="1">
      <alignment horizontal="center" vertical="center" wrapText="1"/>
    </xf>
    <xf numFmtId="0" fontId="28" fillId="5" borderId="6" xfId="0" applyFont="1" applyFill="1" applyBorder="1" applyAlignment="1">
      <alignment vertical="center" wrapText="1"/>
    </xf>
    <xf numFmtId="0" fontId="28"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28" fillId="5" borderId="11" xfId="0" applyFont="1" applyFill="1" applyBorder="1" applyAlignment="1">
      <alignment horizontal="center" vertical="center" wrapText="1"/>
    </xf>
    <xf numFmtId="0" fontId="29" fillId="4" borderId="10" xfId="0" applyFont="1" applyFill="1" applyBorder="1" applyAlignment="1">
      <alignment horizontal="center" vertical="center" wrapText="1"/>
    </xf>
    <xf numFmtId="0" fontId="25" fillId="7" borderId="1" xfId="0" applyFont="1" applyFill="1" applyBorder="1" applyAlignment="1">
      <alignment horizontal="center" vertical="center" wrapText="1"/>
    </xf>
    <xf numFmtId="0" fontId="29" fillId="4"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8" fillId="5" borderId="4" xfId="0" applyFont="1" applyFill="1" applyBorder="1" applyAlignment="1">
      <alignment horizontal="center" vertical="center" wrapText="1"/>
    </xf>
    <xf numFmtId="0" fontId="28" fillId="5" borderId="1" xfId="0" applyFont="1" applyFill="1" applyBorder="1" applyAlignment="1">
      <alignment horizontal="center" vertical="center" wrapText="1"/>
    </xf>
    <xf numFmtId="0" fontId="28" fillId="5" borderId="4" xfId="0" applyFont="1" applyFill="1" applyBorder="1" applyAlignment="1">
      <alignment vertical="center" wrapText="1"/>
    </xf>
    <xf numFmtId="0" fontId="1" fillId="6" borderId="1" xfId="0" applyFont="1" applyFill="1" applyBorder="1" applyAlignment="1">
      <alignment horizontal="center" vertical="center" wrapText="1"/>
    </xf>
    <xf numFmtId="0" fontId="32" fillId="5" borderId="16" xfId="0" applyFont="1" applyFill="1" applyBorder="1" applyAlignment="1">
      <alignment horizontal="center" vertical="center" wrapText="1"/>
    </xf>
    <xf numFmtId="9" fontId="30" fillId="4" borderId="12" xfId="0" applyNumberFormat="1" applyFont="1" applyFill="1" applyBorder="1" applyAlignment="1">
      <alignment horizontal="center" vertical="center" wrapText="1"/>
    </xf>
    <xf numFmtId="0" fontId="25" fillId="5" borderId="1" xfId="0" applyFont="1" applyFill="1" applyBorder="1" applyAlignment="1">
      <alignment horizontal="center" vertical="center" wrapText="1"/>
    </xf>
    <xf numFmtId="0" fontId="28" fillId="5" borderId="9" xfId="0" applyFont="1" applyFill="1" applyBorder="1" applyAlignment="1">
      <alignment vertical="center" wrapText="1"/>
    </xf>
    <xf numFmtId="0" fontId="28" fillId="0" borderId="1" xfId="0" applyFont="1" applyFill="1" applyBorder="1" applyAlignment="1">
      <alignment vertical="center" wrapText="1"/>
    </xf>
    <xf numFmtId="0" fontId="28" fillId="0" borderId="4"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0" fillId="4" borderId="1"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2" fillId="7" borderId="1" xfId="0" applyFont="1" applyFill="1" applyBorder="1" applyAlignment="1">
      <alignment vertical="center" wrapText="1"/>
    </xf>
    <xf numFmtId="0" fontId="28" fillId="5" borderId="17" xfId="0" applyFont="1" applyFill="1" applyBorder="1" applyAlignment="1">
      <alignment vertical="center" wrapText="1"/>
    </xf>
    <xf numFmtId="0" fontId="28" fillId="5" borderId="23" xfId="0" applyFont="1" applyFill="1" applyBorder="1" applyAlignment="1">
      <alignment vertical="center" wrapText="1"/>
    </xf>
    <xf numFmtId="0" fontId="29" fillId="3" borderId="17"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28" fillId="0" borderId="6" xfId="0" applyFont="1" applyFill="1" applyBorder="1" applyAlignment="1">
      <alignment vertical="center" wrapText="1"/>
    </xf>
    <xf numFmtId="0" fontId="28" fillId="0" borderId="6" xfId="0" applyFont="1" applyFill="1" applyBorder="1" applyAlignment="1">
      <alignment horizontal="center" vertical="center" wrapText="1"/>
    </xf>
    <xf numFmtId="49" fontId="29" fillId="3" borderId="5" xfId="0" applyNumberFormat="1" applyFont="1" applyFill="1" applyBorder="1" applyAlignment="1">
      <alignment horizontal="center" vertical="center" wrapText="1"/>
    </xf>
    <xf numFmtId="0" fontId="28" fillId="5" borderId="5" xfId="0" applyFont="1" applyFill="1" applyBorder="1" applyAlignment="1">
      <alignment vertical="center" wrapText="1"/>
    </xf>
    <xf numFmtId="0" fontId="30" fillId="4" borderId="5" xfId="0" applyFont="1" applyFill="1" applyBorder="1" applyAlignment="1">
      <alignment horizontal="center" vertical="center" wrapText="1"/>
    </xf>
    <xf numFmtId="49" fontId="30" fillId="3" borderId="5" xfId="0" applyNumberFormat="1" applyFont="1" applyFill="1" applyBorder="1" applyAlignment="1">
      <alignment horizontal="center" vertical="center" wrapText="1"/>
    </xf>
    <xf numFmtId="0" fontId="30" fillId="2" borderId="5" xfId="0" applyFont="1" applyFill="1" applyBorder="1" applyAlignment="1">
      <alignment horizontal="center" vertical="center" wrapText="1"/>
    </xf>
    <xf numFmtId="49" fontId="30" fillId="3" borderId="12" xfId="0" applyNumberFormat="1" applyFont="1" applyFill="1" applyBorder="1" applyAlignment="1">
      <alignment horizontal="center" vertical="center" wrapText="1"/>
    </xf>
    <xf numFmtId="0" fontId="28" fillId="5" borderId="11" xfId="0" applyFont="1" applyFill="1" applyBorder="1" applyAlignment="1">
      <alignment vertical="center" wrapText="1"/>
    </xf>
    <xf numFmtId="0" fontId="1" fillId="7"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8" borderId="1" xfId="0" applyFont="1" applyFill="1" applyBorder="1" applyAlignment="1">
      <alignment horizontal="left" vertical="center" wrapText="1"/>
    </xf>
    <xf numFmtId="0" fontId="28" fillId="5" borderId="5" xfId="0" applyFont="1" applyFill="1" applyBorder="1" applyAlignment="1">
      <alignment horizontal="center" vertical="center" wrapText="1"/>
    </xf>
    <xf numFmtId="0" fontId="32" fillId="5" borderId="5" xfId="0" applyFont="1" applyFill="1" applyBorder="1" applyAlignment="1">
      <alignment horizontal="center" vertical="center" wrapText="1"/>
    </xf>
    <xf numFmtId="0" fontId="30" fillId="3" borderId="5" xfId="0" applyFont="1" applyFill="1" applyBorder="1" applyAlignment="1">
      <alignment horizontal="center" vertical="center" wrapText="1"/>
    </xf>
    <xf numFmtId="0" fontId="28" fillId="0" borderId="12" xfId="0" applyFont="1" applyBorder="1" applyAlignment="1">
      <alignment vertical="center" wrapText="1"/>
    </xf>
    <xf numFmtId="0" fontId="28" fillId="0" borderId="12" xfId="0" applyFont="1" applyBorder="1" applyAlignment="1">
      <alignment horizontal="center" vertical="center" wrapText="1"/>
    </xf>
    <xf numFmtId="0" fontId="28" fillId="0" borderId="18" xfId="0" applyFont="1" applyFill="1" applyBorder="1" applyAlignment="1">
      <alignment vertical="center" wrapText="1"/>
    </xf>
    <xf numFmtId="0" fontId="28" fillId="0" borderId="18" xfId="0" applyFont="1" applyFill="1" applyBorder="1" applyAlignment="1">
      <alignment horizontal="center" vertical="center" wrapText="1"/>
    </xf>
    <xf numFmtId="0" fontId="21" fillId="0" borderId="0" xfId="0" applyFont="1" applyFill="1" applyAlignment="1">
      <alignment vertical="center" wrapText="1"/>
    </xf>
    <xf numFmtId="0" fontId="30" fillId="4" borderId="13" xfId="0" applyFont="1" applyFill="1" applyBorder="1" applyAlignment="1">
      <alignment horizontal="center" vertical="center" wrapText="1"/>
    </xf>
    <xf numFmtId="49" fontId="30" fillId="3" borderId="13" xfId="0" applyNumberFormat="1" applyFont="1" applyFill="1" applyBorder="1" applyAlignment="1">
      <alignment horizontal="center" vertical="center" wrapText="1"/>
    </xf>
    <xf numFmtId="0" fontId="30" fillId="2" borderId="13" xfId="0" applyFont="1" applyFill="1" applyBorder="1" applyAlignment="1">
      <alignment horizontal="center" vertical="center" wrapText="1"/>
    </xf>
    <xf numFmtId="0" fontId="29" fillId="4" borderId="15" xfId="0" applyFont="1" applyFill="1" applyBorder="1" applyAlignment="1">
      <alignment horizontal="center" vertical="center" wrapText="1"/>
    </xf>
    <xf numFmtId="0" fontId="29" fillId="3" borderId="15" xfId="0" applyFont="1" applyFill="1" applyBorder="1" applyAlignment="1">
      <alignment horizontal="center" vertical="center" wrapText="1"/>
    </xf>
    <xf numFmtId="0" fontId="29" fillId="2" borderId="15" xfId="0" applyFont="1" applyFill="1" applyBorder="1" applyAlignment="1">
      <alignment horizontal="center" vertical="center" wrapText="1"/>
    </xf>
    <xf numFmtId="0" fontId="28" fillId="5" borderId="20" xfId="0" applyFont="1" applyFill="1" applyBorder="1" applyAlignment="1">
      <alignment horizontal="center" vertical="center" wrapText="1"/>
    </xf>
    <xf numFmtId="165" fontId="29" fillId="4" borderId="1" xfId="0" applyNumberFormat="1" applyFont="1" applyFill="1" applyBorder="1" applyAlignment="1">
      <alignment horizontal="center" vertical="center" wrapText="1"/>
    </xf>
    <xf numFmtId="165" fontId="29" fillId="3" borderId="1" xfId="0" applyNumberFormat="1" applyFont="1" applyFill="1" applyBorder="1" applyAlignment="1">
      <alignment horizontal="center" vertical="center" wrapText="1"/>
    </xf>
    <xf numFmtId="165" fontId="29" fillId="2" borderId="1" xfId="0" applyNumberFormat="1" applyFont="1" applyFill="1" applyBorder="1" applyAlignment="1">
      <alignment horizontal="center" vertical="center" wrapText="1"/>
    </xf>
    <xf numFmtId="165" fontId="30" fillId="4" borderId="1" xfId="0" applyNumberFormat="1" applyFont="1" applyFill="1" applyBorder="1" applyAlignment="1">
      <alignment horizontal="center" vertical="center" wrapText="1"/>
    </xf>
    <xf numFmtId="165" fontId="30" fillId="3" borderId="1" xfId="0" applyNumberFormat="1" applyFont="1" applyFill="1" applyBorder="1" applyAlignment="1">
      <alignment horizontal="center" vertical="center" wrapText="1"/>
    </xf>
    <xf numFmtId="165" fontId="30" fillId="2" borderId="1" xfId="0" applyNumberFormat="1" applyFont="1" applyFill="1" applyBorder="1" applyAlignment="1">
      <alignment horizontal="center" vertical="center" wrapText="1"/>
    </xf>
    <xf numFmtId="0" fontId="7" fillId="6" borderId="1" xfId="0" applyFont="1" applyFill="1" applyBorder="1" applyAlignment="1">
      <alignment vertical="center" wrapText="1"/>
    </xf>
    <xf numFmtId="0" fontId="8" fillId="6" borderId="1" xfId="0" applyFont="1" applyFill="1" applyBorder="1" applyAlignment="1">
      <alignment horizontal="center" vertical="center" wrapText="1"/>
    </xf>
    <xf numFmtId="3" fontId="30" fillId="4" borderId="13" xfId="0" applyNumberFormat="1" applyFont="1" applyFill="1" applyBorder="1" applyAlignment="1">
      <alignment horizontal="center" vertical="center" wrapText="1"/>
    </xf>
    <xf numFmtId="3" fontId="30" fillId="3" borderId="13" xfId="0" applyNumberFormat="1" applyFont="1" applyFill="1" applyBorder="1" applyAlignment="1">
      <alignment horizontal="center" vertical="center" wrapText="1"/>
    </xf>
    <xf numFmtId="3" fontId="30" fillId="2" borderId="13" xfId="0" applyNumberFormat="1" applyFont="1" applyFill="1" applyBorder="1" applyAlignment="1">
      <alignment horizontal="center" vertical="center" wrapText="1"/>
    </xf>
    <xf numFmtId="0" fontId="32" fillId="5" borderId="1" xfId="0" applyFont="1" applyFill="1" applyBorder="1" applyAlignment="1">
      <alignment vertical="center" wrapText="1"/>
    </xf>
    <xf numFmtId="0" fontId="32" fillId="4" borderId="1" xfId="0" applyFont="1" applyFill="1" applyBorder="1" applyAlignment="1">
      <alignment horizontal="center" vertical="center" wrapText="1"/>
    </xf>
    <xf numFmtId="0" fontId="20" fillId="5" borderId="8" xfId="0" applyFont="1" applyFill="1" applyBorder="1" applyAlignment="1">
      <alignment vertical="center" wrapText="1"/>
    </xf>
    <xf numFmtId="0" fontId="21" fillId="5" borderId="8" xfId="0" applyFont="1" applyFill="1" applyBorder="1" applyAlignment="1">
      <alignment vertical="center" wrapText="1"/>
    </xf>
    <xf numFmtId="0" fontId="28" fillId="5" borderId="13" xfId="0" applyFont="1" applyFill="1" applyBorder="1" applyAlignment="1">
      <alignment vertical="center" wrapText="1"/>
    </xf>
    <xf numFmtId="0" fontId="23" fillId="2" borderId="13"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0" fillId="4" borderId="8"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0" fillId="5" borderId="19" xfId="0" applyFont="1" applyFill="1" applyBorder="1" applyAlignment="1">
      <alignment vertical="center" wrapText="1"/>
    </xf>
    <xf numFmtId="0" fontId="23" fillId="4" borderId="21" xfId="0" applyFont="1" applyFill="1" applyBorder="1" applyAlignment="1">
      <alignment horizontal="center" vertical="center" wrapText="1"/>
    </xf>
    <xf numFmtId="0" fontId="23" fillId="3" borderId="21" xfId="0" applyFont="1" applyFill="1" applyBorder="1" applyAlignment="1">
      <alignment horizontal="center" vertical="center" wrapText="1"/>
    </xf>
    <xf numFmtId="0" fontId="23" fillId="2" borderId="21" xfId="0" applyFont="1" applyFill="1" applyBorder="1" applyAlignment="1">
      <alignment horizontal="center" vertical="center" wrapText="1"/>
    </xf>
    <xf numFmtId="0" fontId="1" fillId="6" borderId="1" xfId="0" applyFont="1" applyFill="1" applyBorder="1" applyAlignment="1">
      <alignment vertical="center" wrapText="1"/>
    </xf>
    <xf numFmtId="0" fontId="1" fillId="6" borderId="5"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0" borderId="1" xfId="0" applyFont="1" applyBorder="1" applyAlignment="1">
      <alignment vertical="center" wrapText="1"/>
    </xf>
    <xf numFmtId="0" fontId="21" fillId="5" borderId="6" xfId="0" applyFont="1" applyFill="1" applyBorder="1" applyAlignment="1">
      <alignment vertical="center" wrapText="1"/>
    </xf>
    <xf numFmtId="49" fontId="22" fillId="3" borderId="5" xfId="0" applyNumberFormat="1" applyFont="1" applyFill="1" applyBorder="1" applyAlignment="1">
      <alignment horizontal="center" vertical="center" wrapText="1"/>
    </xf>
    <xf numFmtId="0" fontId="20" fillId="5" borderId="6" xfId="0" applyFont="1" applyFill="1" applyBorder="1" applyAlignment="1">
      <alignment vertical="center" wrapText="1"/>
    </xf>
    <xf numFmtId="0" fontId="20" fillId="4" borderId="5" xfId="0" applyFont="1" applyFill="1" applyBorder="1" applyAlignment="1">
      <alignment horizontal="center" vertical="center" wrapText="1"/>
    </xf>
    <xf numFmtId="49" fontId="20" fillId="3" borderId="5" xfId="0" applyNumberFormat="1" applyFont="1" applyFill="1" applyBorder="1" applyAlignment="1">
      <alignment horizontal="center" vertical="center" wrapText="1"/>
    </xf>
    <xf numFmtId="0" fontId="20" fillId="2" borderId="5" xfId="0" applyFont="1" applyFill="1" applyBorder="1" applyAlignment="1">
      <alignment horizontal="center" vertical="center" wrapText="1"/>
    </xf>
    <xf numFmtId="0" fontId="1" fillId="9" borderId="1" xfId="0" applyFont="1" applyFill="1" applyBorder="1" applyAlignment="1">
      <alignment vertical="center" wrapText="1"/>
    </xf>
    <xf numFmtId="0" fontId="1" fillId="9"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21" fillId="0" borderId="14" xfId="0" applyFont="1" applyBorder="1" applyAlignment="1">
      <alignment horizontal="center" vertical="center" wrapText="1"/>
    </xf>
    <xf numFmtId="0" fontId="22" fillId="4" borderId="13"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16" fillId="0" borderId="1" xfId="0" applyFont="1" applyBorder="1" applyAlignment="1">
      <alignment horizontal="center" vertical="center" wrapText="1"/>
    </xf>
    <xf numFmtId="0" fontId="19" fillId="0" borderId="1" xfId="0" applyFont="1" applyBorder="1" applyAlignment="1">
      <alignment vertical="center" wrapText="1"/>
    </xf>
    <xf numFmtId="0" fontId="1" fillId="2" borderId="1"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 fillId="8" borderId="1" xfId="0" applyFont="1" applyFill="1" applyBorder="1" applyAlignment="1">
      <alignment vertical="center" wrapText="1"/>
    </xf>
    <xf numFmtId="0" fontId="22" fillId="4" borderId="10" xfId="0" applyFont="1" applyFill="1" applyBorder="1" applyAlignment="1">
      <alignment horizontal="center" vertical="center" wrapText="1"/>
    </xf>
    <xf numFmtId="0" fontId="21" fillId="8" borderId="1" xfId="0"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0" fontId="7" fillId="8" borderId="1" xfId="0" applyFont="1" applyFill="1" applyBorder="1" applyAlignment="1">
      <alignment vertical="center" wrapText="1"/>
    </xf>
    <xf numFmtId="0" fontId="21" fillId="0" borderId="1" xfId="0" applyFont="1" applyBorder="1" applyAlignment="1">
      <alignment vertical="center" wrapText="1"/>
    </xf>
    <xf numFmtId="0" fontId="17" fillId="3" borderId="5" xfId="0" applyFont="1" applyFill="1" applyBorder="1" applyAlignment="1">
      <alignment horizontal="center" vertical="center" wrapText="1"/>
    </xf>
    <xf numFmtId="0" fontId="33" fillId="5" borderId="1" xfId="0" applyFont="1" applyFill="1" applyBorder="1" applyAlignment="1">
      <alignment horizontal="center" vertical="center" wrapText="1"/>
    </xf>
    <xf numFmtId="0" fontId="33" fillId="5" borderId="1" xfId="0" applyFont="1" applyFill="1" applyBorder="1" applyAlignment="1">
      <alignment vertical="center" wrapText="1"/>
    </xf>
    <xf numFmtId="0" fontId="19" fillId="4" borderId="3"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7" fillId="9" borderId="1" xfId="0" applyFont="1" applyFill="1" applyBorder="1" applyAlignment="1">
      <alignment vertical="center" wrapText="1"/>
    </xf>
    <xf numFmtId="0" fontId="7" fillId="4" borderId="3"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5" borderId="6" xfId="0" applyFont="1" applyFill="1" applyBorder="1" applyAlignment="1">
      <alignment vertical="center" wrapText="1"/>
    </xf>
    <xf numFmtId="0" fontId="19" fillId="5" borderId="1" xfId="0" applyFont="1" applyFill="1" applyBorder="1" applyAlignment="1">
      <alignment horizontal="center" vertical="center" wrapText="1"/>
    </xf>
    <xf numFmtId="0" fontId="19" fillId="5" borderId="1" xfId="0" applyFont="1" applyFill="1" applyBorder="1" applyAlignment="1">
      <alignment vertical="center" wrapText="1"/>
    </xf>
    <xf numFmtId="0" fontId="7" fillId="0" borderId="1" xfId="0" applyFont="1" applyFill="1" applyBorder="1" applyAlignment="1">
      <alignment vertical="center" wrapText="1"/>
    </xf>
    <xf numFmtId="0" fontId="33" fillId="4" borderId="3"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23" fillId="5" borderId="1" xfId="0" applyFont="1" applyFill="1" applyBorder="1" applyAlignment="1">
      <alignment vertical="center" wrapText="1"/>
    </xf>
    <xf numFmtId="0" fontId="21" fillId="0" borderId="4" xfId="0" applyFont="1" applyBorder="1" applyAlignment="1">
      <alignment wrapText="1"/>
    </xf>
    <xf numFmtId="0" fontId="21" fillId="0" borderId="1" xfId="0" applyFont="1" applyBorder="1" applyAlignment="1">
      <alignment horizontal="center" wrapText="1"/>
    </xf>
    <xf numFmtId="0" fontId="16" fillId="0" borderId="1" xfId="0" applyFont="1" applyBorder="1" applyAlignment="1">
      <alignment horizontal="center" wrapText="1"/>
    </xf>
    <xf numFmtId="0" fontId="19" fillId="4" borderId="1" xfId="0" applyFont="1" applyFill="1" applyBorder="1" applyAlignment="1">
      <alignment horizontal="center" vertical="center" wrapText="1"/>
    </xf>
    <xf numFmtId="0" fontId="21" fillId="0" borderId="4" xfId="0" applyFont="1" applyBorder="1" applyAlignment="1">
      <alignment horizontal="center" wrapText="1"/>
    </xf>
    <xf numFmtId="0" fontId="20" fillId="0" borderId="1" xfId="0" applyFont="1" applyBorder="1" applyAlignment="1">
      <alignment horizontal="center" wrapText="1"/>
    </xf>
    <xf numFmtId="0" fontId="21" fillId="0" borderId="16" xfId="0" applyFont="1" applyBorder="1" applyAlignment="1">
      <alignment vertical="center" wrapText="1"/>
    </xf>
    <xf numFmtId="0" fontId="21" fillId="0" borderId="16" xfId="0" applyFont="1" applyFill="1" applyBorder="1" applyAlignment="1">
      <alignment horizontal="center" vertical="center" wrapText="1"/>
    </xf>
    <xf numFmtId="17" fontId="19" fillId="3" borderId="1" xfId="0" applyNumberFormat="1" applyFont="1" applyFill="1" applyBorder="1" applyAlignment="1">
      <alignment horizontal="center" vertical="center" wrapText="1"/>
    </xf>
    <xf numFmtId="0" fontId="20" fillId="5" borderId="14" xfId="0" applyFont="1" applyFill="1" applyBorder="1" applyAlignment="1">
      <alignment horizontal="center" vertical="center" wrapText="1"/>
    </xf>
    <xf numFmtId="167" fontId="23" fillId="4" borderId="13" xfId="0" applyNumberFormat="1" applyFont="1" applyFill="1" applyBorder="1" applyAlignment="1">
      <alignment horizontal="center" vertical="center" wrapText="1"/>
    </xf>
    <xf numFmtId="167" fontId="23" fillId="3" borderId="13" xfId="0" applyNumberFormat="1" applyFont="1" applyFill="1" applyBorder="1" applyAlignment="1">
      <alignment horizontal="center" vertical="center" wrapText="1"/>
    </xf>
    <xf numFmtId="167" fontId="23" fillId="2" borderId="13" xfId="0" applyNumberFormat="1" applyFont="1" applyFill="1" applyBorder="1" applyAlignment="1">
      <alignment horizontal="center" vertical="center" wrapText="1"/>
    </xf>
    <xf numFmtId="0" fontId="23" fillId="4" borderId="13" xfId="0" applyFont="1" applyFill="1" applyBorder="1" applyAlignment="1">
      <alignment horizontal="center" vertical="center" wrapText="1"/>
    </xf>
    <xf numFmtId="16" fontId="23" fillId="3" borderId="13"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167" fontId="22" fillId="3" borderId="8" xfId="0" applyNumberFormat="1" applyFont="1" applyFill="1" applyBorder="1" applyAlignment="1">
      <alignment horizontal="center" vertical="center" wrapText="1"/>
    </xf>
    <xf numFmtId="167" fontId="22" fillId="2" borderId="8" xfId="0" applyNumberFormat="1" applyFont="1" applyFill="1" applyBorder="1" applyAlignment="1">
      <alignment horizontal="center" vertical="center" wrapText="1"/>
    </xf>
    <xf numFmtId="0" fontId="19" fillId="8" borderId="1" xfId="0" applyFont="1" applyFill="1" applyBorder="1" applyAlignment="1">
      <alignment horizontal="center" vertical="center" wrapText="1"/>
    </xf>
    <xf numFmtId="0" fontId="7" fillId="8" borderId="9" xfId="0" applyFont="1" applyFill="1" applyBorder="1" applyAlignment="1">
      <alignment vertical="center" wrapText="1"/>
    </xf>
    <xf numFmtId="0" fontId="7" fillId="8" borderId="9" xfId="0" applyFont="1" applyFill="1" applyBorder="1" applyAlignment="1">
      <alignment horizontal="center" vertical="center" wrapText="1"/>
    </xf>
    <xf numFmtId="167" fontId="22" fillId="4" borderId="8" xfId="0" applyNumberFormat="1" applyFont="1" applyFill="1" applyBorder="1" applyAlignment="1">
      <alignment horizontal="center" vertical="center" wrapText="1"/>
    </xf>
    <xf numFmtId="0" fontId="1" fillId="9" borderId="8"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1" fillId="9" borderId="5" xfId="0" applyFont="1" applyFill="1" applyBorder="1" applyAlignment="1">
      <alignment horizontal="center" vertical="center" wrapText="1"/>
    </xf>
    <xf numFmtId="49" fontId="19" fillId="3" borderId="1" xfId="0" applyNumberFormat="1" applyFont="1" applyFill="1" applyBorder="1" applyAlignment="1">
      <alignment horizontal="center" vertical="center" wrapText="1"/>
    </xf>
    <xf numFmtId="0" fontId="29" fillId="3" borderId="8" xfId="0" applyFont="1" applyFill="1" applyBorder="1" applyAlignment="1">
      <alignment horizontal="center" vertical="center" wrapText="1"/>
    </xf>
    <xf numFmtId="0" fontId="29" fillId="2" borderId="8"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8" borderId="1"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35" fillId="8" borderId="8" xfId="0" applyFont="1" applyFill="1" applyBorder="1" applyAlignment="1">
      <alignment vertical="center" wrapText="1"/>
    </xf>
    <xf numFmtId="0" fontId="35" fillId="8" borderId="1" xfId="0" applyFont="1" applyFill="1" applyBorder="1" applyAlignment="1">
      <alignment vertical="center" wrapText="1"/>
    </xf>
    <xf numFmtId="0" fontId="35" fillId="8" borderId="1" xfId="0" applyFont="1" applyFill="1" applyBorder="1" applyAlignment="1">
      <alignment horizontal="center" vertical="center" wrapText="1"/>
    </xf>
    <xf numFmtId="0" fontId="35" fillId="8" borderId="6" xfId="0" applyFont="1" applyFill="1" applyBorder="1" applyAlignment="1">
      <alignment vertical="center" wrapText="1"/>
    </xf>
    <xf numFmtId="0" fontId="35" fillId="4" borderId="1"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35" fillId="2" borderId="5" xfId="0" applyFont="1" applyFill="1" applyBorder="1" applyAlignment="1">
      <alignment horizontal="center" vertical="center" wrapText="1"/>
    </xf>
    <xf numFmtId="167" fontId="19" fillId="4" borderId="1" xfId="0" applyNumberFormat="1" applyFont="1" applyFill="1" applyBorder="1" applyAlignment="1">
      <alignment horizontal="center" vertical="center" wrapText="1"/>
    </xf>
    <xf numFmtId="167" fontId="19" fillId="3" borderId="1" xfId="0" applyNumberFormat="1" applyFont="1" applyFill="1" applyBorder="1" applyAlignment="1">
      <alignment horizontal="center" vertical="center" wrapText="1"/>
    </xf>
    <xf numFmtId="167" fontId="19" fillId="2" borderId="1" xfId="0" applyNumberFormat="1" applyFont="1" applyFill="1" applyBorder="1" applyAlignment="1">
      <alignment horizontal="center" vertical="center" wrapText="1"/>
    </xf>
    <xf numFmtId="0" fontId="38" fillId="0" borderId="1" xfId="0" applyFont="1" applyFill="1" applyBorder="1" applyAlignment="1">
      <alignment horizontal="center" vertical="center" wrapText="1"/>
    </xf>
    <xf numFmtId="0" fontId="25" fillId="0" borderId="1" xfId="0" applyFont="1" applyFill="1" applyBorder="1" applyAlignment="1">
      <alignment vertical="center" wrapText="1"/>
    </xf>
    <xf numFmtId="0" fontId="25" fillId="5" borderId="1" xfId="0" applyFont="1" applyFill="1" applyBorder="1" applyAlignment="1">
      <alignment vertical="center" wrapText="1"/>
    </xf>
    <xf numFmtId="0" fontId="25" fillId="7" borderId="1" xfId="0" applyFont="1" applyFill="1" applyBorder="1" applyAlignment="1">
      <alignment vertical="center" wrapText="1"/>
    </xf>
    <xf numFmtId="0" fontId="25" fillId="9" borderId="1" xfId="0" applyFont="1" applyFill="1" applyBorder="1" applyAlignment="1">
      <alignment vertical="center" wrapText="1"/>
    </xf>
    <xf numFmtId="0" fontId="36" fillId="8" borderId="1" xfId="0" applyFont="1" applyFill="1" applyBorder="1" applyAlignment="1">
      <alignment vertical="center" wrapText="1"/>
    </xf>
    <xf numFmtId="0" fontId="25" fillId="0" borderId="1" xfId="0" applyFont="1" applyBorder="1" applyAlignment="1">
      <alignment vertical="center" wrapText="1"/>
    </xf>
    <xf numFmtId="0" fontId="25" fillId="0" borderId="0" xfId="0" applyFont="1" applyAlignment="1">
      <alignment horizontal="center" vertical="center" wrapText="1"/>
    </xf>
    <xf numFmtId="0" fontId="25" fillId="9" borderId="1"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2" fillId="0" borderId="1" xfId="0" applyFont="1" applyBorder="1" applyAlignment="1">
      <alignment vertical="center" wrapText="1"/>
    </xf>
    <xf numFmtId="0" fontId="24" fillId="0" borderId="0" xfId="0" applyFont="1" applyFill="1" applyBorder="1" applyAlignment="1">
      <alignment vertical="center" wrapText="1"/>
    </xf>
    <xf numFmtId="0" fontId="5" fillId="0" borderId="0" xfId="0" applyFont="1" applyFill="1" applyBorder="1" applyAlignment="1">
      <alignment vertical="center" wrapText="1"/>
    </xf>
    <xf numFmtId="0" fontId="33" fillId="0"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36" fillId="5" borderId="1" xfId="0" applyFont="1" applyFill="1" applyBorder="1" applyAlignment="1">
      <alignment vertical="center" wrapText="1"/>
    </xf>
    <xf numFmtId="0" fontId="25" fillId="4"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36" fillId="0" borderId="1" xfId="0" applyFont="1" applyBorder="1" applyAlignment="1">
      <alignment vertical="center" wrapText="1"/>
    </xf>
    <xf numFmtId="0" fontId="36" fillId="4" borderId="1"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36" fillId="2" borderId="1" xfId="0" applyFont="1" applyFill="1" applyBorder="1" applyAlignment="1">
      <alignment horizontal="center" vertical="center" wrapText="1"/>
    </xf>
    <xf numFmtId="49" fontId="25" fillId="3"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9" fontId="25" fillId="4"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36" fillId="0" borderId="1" xfId="0" applyFont="1" applyFill="1" applyBorder="1" applyAlignment="1">
      <alignment vertical="center" wrapText="1"/>
    </xf>
    <xf numFmtId="49" fontId="25" fillId="4" borderId="1" xfId="0" applyNumberFormat="1" applyFont="1" applyFill="1" applyBorder="1" applyAlignment="1">
      <alignment horizontal="center" vertical="center" wrapText="1"/>
    </xf>
    <xf numFmtId="0" fontId="1" fillId="5" borderId="1" xfId="0" applyFont="1" applyFill="1" applyBorder="1" applyAlignment="1">
      <alignment horizontal="justify" vertical="center" wrapText="1"/>
    </xf>
    <xf numFmtId="0" fontId="25" fillId="5" borderId="1" xfId="0" applyFont="1" applyFill="1" applyBorder="1" applyAlignment="1">
      <alignment horizontal="justify" vertical="center" wrapText="1"/>
    </xf>
    <xf numFmtId="0" fontId="36" fillId="4" borderId="3" xfId="0" applyFont="1" applyFill="1" applyBorder="1" applyAlignment="1">
      <alignment horizontal="center" vertical="center" wrapText="1"/>
    </xf>
    <xf numFmtId="49" fontId="36" fillId="3" borderId="1" xfId="0" applyNumberFormat="1" applyFont="1" applyFill="1" applyBorder="1" applyAlignment="1">
      <alignment horizontal="center" vertical="center" wrapText="1"/>
    </xf>
    <xf numFmtId="0" fontId="25" fillId="0" borderId="8" xfId="0" applyFont="1" applyFill="1" applyBorder="1" applyAlignment="1">
      <alignment horizontal="center" vertical="center" wrapText="1"/>
    </xf>
    <xf numFmtId="49" fontId="22" fillId="3" borderId="8" xfId="0" applyNumberFormat="1" applyFont="1" applyFill="1" applyBorder="1" applyAlignment="1">
      <alignment horizontal="center" vertical="center" wrapText="1"/>
    </xf>
    <xf numFmtId="0" fontId="25" fillId="4" borderId="1" xfId="0" applyNumberFormat="1" applyFont="1" applyFill="1" applyBorder="1" applyAlignment="1">
      <alignment horizontal="center" vertical="center" wrapText="1"/>
    </xf>
    <xf numFmtId="0" fontId="25" fillId="3" borderId="1" xfId="0" applyNumberFormat="1" applyFont="1" applyFill="1" applyBorder="1" applyAlignment="1">
      <alignment horizontal="center" vertical="center" wrapText="1"/>
    </xf>
    <xf numFmtId="0" fontId="25" fillId="2" borderId="1" xfId="0" applyNumberFormat="1" applyFont="1" applyFill="1" applyBorder="1" applyAlignment="1">
      <alignment horizontal="center" vertical="center" wrapText="1"/>
    </xf>
    <xf numFmtId="0" fontId="25" fillId="5" borderId="1" xfId="0" applyNumberFormat="1" applyFont="1" applyFill="1" applyBorder="1" applyAlignment="1">
      <alignment vertical="center" wrapText="1"/>
    </xf>
    <xf numFmtId="0" fontId="36" fillId="5" borderId="1" xfId="0" applyFont="1" applyFill="1" applyBorder="1" applyAlignment="1">
      <alignment horizontal="left" vertical="center" wrapText="1"/>
    </xf>
    <xf numFmtId="0" fontId="21" fillId="4" borderId="10"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36" fillId="7" borderId="1" xfId="0" applyFont="1" applyFill="1" applyBorder="1" applyAlignment="1">
      <alignment vertical="center" wrapText="1"/>
    </xf>
    <xf numFmtId="0" fontId="21" fillId="5" borderId="20"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0" fillId="0" borderId="5" xfId="0" applyFont="1" applyFill="1" applyBorder="1" applyAlignment="1">
      <alignment vertical="center" wrapText="1"/>
    </xf>
    <xf numFmtId="0" fontId="20" fillId="5" borderId="10" xfId="0" applyFont="1" applyFill="1" applyBorder="1" applyAlignment="1">
      <alignment vertical="center" wrapText="1"/>
    </xf>
    <xf numFmtId="0" fontId="28" fillId="5" borderId="10" xfId="0" applyFont="1" applyFill="1" applyBorder="1" applyAlignment="1">
      <alignment horizontal="center" vertical="center" wrapText="1"/>
    </xf>
    <xf numFmtId="0" fontId="29" fillId="3" borderId="10" xfId="0" applyFont="1" applyFill="1" applyBorder="1" applyAlignment="1">
      <alignment horizontal="center" vertical="center" wrapText="1"/>
    </xf>
    <xf numFmtId="0" fontId="29" fillId="2" borderId="10" xfId="0" applyFont="1" applyFill="1" applyBorder="1" applyAlignment="1">
      <alignment horizontal="center" vertical="center" wrapText="1"/>
    </xf>
    <xf numFmtId="0" fontId="28" fillId="5" borderId="15" xfId="0" applyFont="1" applyFill="1" applyBorder="1" applyAlignment="1">
      <alignment vertical="center" wrapText="1"/>
    </xf>
    <xf numFmtId="0" fontId="25" fillId="5" borderId="8" xfId="0" applyFont="1" applyFill="1" applyBorder="1" applyAlignment="1">
      <alignment horizontal="center" vertical="center" wrapText="1"/>
    </xf>
    <xf numFmtId="0" fontId="28" fillId="5" borderId="9" xfId="0" applyFont="1" applyFill="1" applyBorder="1" applyAlignment="1">
      <alignment horizontal="center" vertical="center" wrapText="1"/>
    </xf>
    <xf numFmtId="9" fontId="29" fillId="4" borderId="8" xfId="0" applyNumberFormat="1" applyFont="1" applyFill="1" applyBorder="1" applyAlignment="1">
      <alignment horizontal="center" vertical="center" wrapText="1"/>
    </xf>
    <xf numFmtId="0" fontId="25" fillId="4" borderId="3"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28" fillId="0" borderId="11" xfId="0" applyFont="1" applyFill="1" applyBorder="1" applyAlignment="1">
      <alignment vertical="center" wrapText="1"/>
    </xf>
    <xf numFmtId="0" fontId="28" fillId="0" borderId="11" xfId="0" applyFont="1" applyFill="1" applyBorder="1" applyAlignment="1">
      <alignment horizontal="center" vertical="center" wrapText="1"/>
    </xf>
    <xf numFmtId="0" fontId="28" fillId="5" borderId="8" xfId="0" applyFont="1" applyFill="1" applyBorder="1" applyAlignment="1">
      <alignment vertical="center" wrapText="1"/>
    </xf>
    <xf numFmtId="0" fontId="29" fillId="4" borderId="8" xfId="0" applyFont="1" applyFill="1" applyBorder="1" applyAlignment="1">
      <alignment horizontal="center" vertical="center" wrapText="1"/>
    </xf>
    <xf numFmtId="49" fontId="29" fillId="3" borderId="8" xfId="0" applyNumberFormat="1" applyFont="1" applyFill="1" applyBorder="1" applyAlignment="1">
      <alignment horizontal="center" vertical="center" wrapText="1"/>
    </xf>
    <xf numFmtId="0" fontId="25" fillId="7" borderId="1" xfId="0" applyFont="1" applyFill="1" applyBorder="1" applyAlignment="1">
      <alignment horizontal="left" vertical="center" wrapText="1"/>
    </xf>
    <xf numFmtId="0" fontId="36" fillId="8" borderId="1" xfId="0" applyFont="1" applyFill="1" applyBorder="1" applyAlignment="1">
      <alignment horizontal="left" vertical="center" wrapText="1"/>
    </xf>
    <xf numFmtId="0" fontId="36" fillId="5" borderId="1" xfId="0" applyFont="1" applyFill="1" applyBorder="1" applyAlignment="1">
      <alignment horizontal="center" vertical="center" wrapText="1"/>
    </xf>
    <xf numFmtId="0" fontId="36" fillId="8" borderId="5" xfId="0" applyFont="1" applyFill="1" applyBorder="1" applyAlignment="1">
      <alignment horizontal="center" vertical="center" wrapText="1"/>
    </xf>
    <xf numFmtId="0" fontId="36" fillId="8" borderId="8" xfId="0" applyFont="1" applyFill="1" applyBorder="1" applyAlignment="1">
      <alignment vertical="center" wrapText="1"/>
    </xf>
    <xf numFmtId="17" fontId="23" fillId="3" borderId="5" xfId="0" applyNumberFormat="1" applyFont="1" applyFill="1" applyBorder="1" applyAlignment="1">
      <alignment horizontal="center" vertical="center" wrapText="1"/>
    </xf>
    <xf numFmtId="0" fontId="36" fillId="8" borderId="6" xfId="0" applyFont="1" applyFill="1" applyBorder="1" applyAlignment="1">
      <alignment vertical="center" wrapText="1"/>
    </xf>
    <xf numFmtId="0" fontId="36" fillId="2" borderId="5" xfId="0" applyFont="1" applyFill="1" applyBorder="1" applyAlignment="1">
      <alignment horizontal="center" vertical="center" wrapText="1"/>
    </xf>
    <xf numFmtId="0" fontId="25" fillId="9" borderId="5"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8" xfId="0" applyFont="1" applyFill="1" applyBorder="1" applyAlignment="1">
      <alignment vertical="center" wrapText="1"/>
    </xf>
    <xf numFmtId="0" fontId="25" fillId="4" borderId="22" xfId="0" applyFont="1" applyFill="1" applyBorder="1" applyAlignment="1">
      <alignment horizontal="center" vertical="center" wrapText="1"/>
    </xf>
    <xf numFmtId="0" fontId="25" fillId="3" borderId="8" xfId="0" applyFont="1" applyFill="1" applyBorder="1" applyAlignment="1">
      <alignment horizontal="center" vertical="center" wrapText="1"/>
    </xf>
    <xf numFmtId="0" fontId="25" fillId="2" borderId="8" xfId="0" applyFont="1" applyFill="1" applyBorder="1" applyAlignment="1">
      <alignment horizontal="center" vertical="center" wrapText="1"/>
    </xf>
    <xf numFmtId="167" fontId="25" fillId="4" borderId="1" xfId="0" applyNumberFormat="1" applyFont="1" applyFill="1" applyBorder="1" applyAlignment="1">
      <alignment horizontal="center" vertical="center" wrapText="1"/>
    </xf>
    <xf numFmtId="167" fontId="25" fillId="3" borderId="1" xfId="0" applyNumberFormat="1" applyFont="1" applyFill="1" applyBorder="1" applyAlignment="1">
      <alignment horizontal="center" vertical="center" wrapText="1"/>
    </xf>
    <xf numFmtId="167" fontId="25" fillId="2" borderId="1" xfId="0" applyNumberFormat="1" applyFont="1" applyFill="1" applyBorder="1" applyAlignment="1">
      <alignment horizontal="center" vertical="center" wrapText="1"/>
    </xf>
    <xf numFmtId="167" fontId="36" fillId="4" borderId="1" xfId="0" applyNumberFormat="1" applyFont="1" applyFill="1" applyBorder="1" applyAlignment="1">
      <alignment horizontal="center" vertical="center" wrapText="1"/>
    </xf>
    <xf numFmtId="167" fontId="36" fillId="3" borderId="1" xfId="0" applyNumberFormat="1" applyFont="1" applyFill="1" applyBorder="1" applyAlignment="1">
      <alignment horizontal="center" vertical="center" wrapText="1"/>
    </xf>
    <xf numFmtId="167" fontId="37" fillId="2" borderId="1" xfId="0" applyNumberFormat="1" applyFont="1" applyFill="1" applyBorder="1" applyAlignment="1">
      <alignment horizontal="center" vertical="center" wrapText="1"/>
    </xf>
    <xf numFmtId="167" fontId="36" fillId="2" borderId="8" xfId="0" applyNumberFormat="1" applyFont="1" applyFill="1" applyBorder="1" applyAlignment="1">
      <alignment horizontal="center" vertical="center" wrapText="1"/>
    </xf>
    <xf numFmtId="0" fontId="36" fillId="8" borderId="9" xfId="0" applyFont="1" applyFill="1" applyBorder="1" applyAlignment="1">
      <alignment vertical="center" wrapText="1"/>
    </xf>
    <xf numFmtId="17" fontId="25" fillId="3" borderId="1" xfId="0" applyNumberFormat="1" applyFont="1" applyFill="1" applyBorder="1" applyAlignment="1">
      <alignment horizontal="center" vertical="center" wrapText="1"/>
    </xf>
    <xf numFmtId="49" fontId="29" fillId="3" borderId="10" xfId="0" applyNumberFormat="1" applyFont="1" applyFill="1" applyBorder="1" applyAlignment="1">
      <alignment horizontal="center" vertical="center" wrapText="1"/>
    </xf>
    <xf numFmtId="165" fontId="36" fillId="4" borderId="1" xfId="0" applyNumberFormat="1" applyFont="1" applyFill="1" applyBorder="1" applyAlignment="1">
      <alignment horizontal="center" vertical="center" wrapText="1"/>
    </xf>
    <xf numFmtId="165" fontId="36" fillId="3" borderId="1" xfId="0" applyNumberFormat="1" applyFont="1" applyFill="1" applyBorder="1" applyAlignment="1">
      <alignment horizontal="center" vertical="center" wrapText="1"/>
    </xf>
    <xf numFmtId="165" fontId="36" fillId="2" borderId="1" xfId="0" applyNumberFormat="1" applyFont="1" applyFill="1" applyBorder="1" applyAlignment="1">
      <alignment horizontal="center" vertical="center" wrapText="1"/>
    </xf>
    <xf numFmtId="0" fontId="19" fillId="6" borderId="1" xfId="0" applyFont="1" applyFill="1" applyBorder="1" applyAlignment="1">
      <alignment vertical="center" wrapText="1"/>
    </xf>
    <xf numFmtId="0" fontId="36" fillId="6" borderId="1" xfId="0" applyFont="1" applyFill="1" applyBorder="1" applyAlignment="1">
      <alignment vertical="center" wrapText="1"/>
    </xf>
    <xf numFmtId="3" fontId="36" fillId="4" borderId="3" xfId="0" applyNumberFormat="1" applyFont="1" applyFill="1" applyBorder="1" applyAlignment="1">
      <alignment horizontal="center" vertical="center" wrapText="1"/>
    </xf>
    <xf numFmtId="17" fontId="36" fillId="3" borderId="1" xfId="0" applyNumberFormat="1" applyFont="1" applyFill="1" applyBorder="1" applyAlignment="1">
      <alignment horizontal="center" vertical="center" wrapText="1"/>
    </xf>
    <xf numFmtId="3" fontId="36" fillId="2" borderId="1" xfId="0" applyNumberFormat="1" applyFont="1" applyFill="1" applyBorder="1" applyAlignment="1">
      <alignment horizontal="center" vertical="center" wrapText="1"/>
    </xf>
    <xf numFmtId="166" fontId="36" fillId="4" borderId="3" xfId="0" applyNumberFormat="1" applyFont="1" applyFill="1" applyBorder="1" applyAlignment="1">
      <alignment horizontal="center" vertical="center" wrapText="1"/>
    </xf>
    <xf numFmtId="166" fontId="36" fillId="3" borderId="1" xfId="0" applyNumberFormat="1" applyFont="1" applyFill="1" applyBorder="1" applyAlignment="1">
      <alignment horizontal="center" vertical="center" wrapText="1"/>
    </xf>
    <xf numFmtId="166" fontId="36" fillId="2" borderId="1" xfId="0" applyNumberFormat="1" applyFont="1" applyFill="1" applyBorder="1" applyAlignment="1">
      <alignment horizontal="center" vertical="center" wrapText="1"/>
    </xf>
    <xf numFmtId="3" fontId="36" fillId="3" borderId="1" xfId="0" applyNumberFormat="1" applyFont="1" applyFill="1" applyBorder="1" applyAlignment="1">
      <alignment horizontal="center" vertical="center" wrapText="1"/>
    </xf>
    <xf numFmtId="3" fontId="12" fillId="4" borderId="3" xfId="0" applyNumberFormat="1" applyFont="1" applyFill="1" applyBorder="1" applyAlignment="1">
      <alignment horizontal="center" vertical="center" wrapText="1"/>
    </xf>
    <xf numFmtId="17" fontId="12" fillId="3" borderId="1" xfId="0" applyNumberFormat="1" applyFont="1" applyFill="1" applyBorder="1" applyAlignment="1">
      <alignment horizontal="center" vertical="center" wrapText="1"/>
    </xf>
    <xf numFmtId="3" fontId="12" fillId="2" borderId="1" xfId="0" applyNumberFormat="1" applyFont="1" applyFill="1" applyBorder="1" applyAlignment="1">
      <alignment horizontal="center" vertical="center" wrapText="1"/>
    </xf>
    <xf numFmtId="166" fontId="12" fillId="4" borderId="3" xfId="0" applyNumberFormat="1" applyFont="1" applyFill="1" applyBorder="1" applyAlignment="1">
      <alignment horizontal="center" vertical="center" wrapText="1"/>
    </xf>
    <xf numFmtId="166" fontId="12" fillId="3" borderId="1" xfId="0" applyNumberFormat="1" applyFont="1" applyFill="1" applyBorder="1" applyAlignment="1">
      <alignment horizontal="center" vertical="center" wrapText="1"/>
    </xf>
    <xf numFmtId="166" fontId="12" fillId="2" borderId="1" xfId="0" applyNumberFormat="1" applyFont="1" applyFill="1" applyBorder="1" applyAlignment="1">
      <alignment horizontal="center" vertical="center" wrapText="1"/>
    </xf>
    <xf numFmtId="3" fontId="12" fillId="3" borderId="1" xfId="0" applyNumberFormat="1" applyFont="1" applyFill="1" applyBorder="1" applyAlignment="1">
      <alignment horizontal="center" vertical="center" wrapText="1"/>
    </xf>
    <xf numFmtId="0" fontId="25" fillId="6" borderId="1" xfId="0" applyFont="1" applyFill="1" applyBorder="1" applyAlignment="1">
      <alignment horizontal="center" vertical="center" wrapText="1"/>
    </xf>
    <xf numFmtId="0" fontId="25" fillId="0" borderId="1" xfId="0" applyFont="1" applyFill="1" applyBorder="1" applyAlignment="1">
      <alignment horizontal="justify" vertical="center" wrapText="1"/>
    </xf>
    <xf numFmtId="3" fontId="25" fillId="4" borderId="1" xfId="0" applyNumberFormat="1" applyFont="1" applyFill="1" applyBorder="1" applyAlignment="1">
      <alignment horizontal="center" vertical="center" wrapText="1"/>
    </xf>
    <xf numFmtId="3" fontId="25" fillId="3" borderId="1" xfId="0" applyNumberFormat="1" applyFont="1" applyFill="1" applyBorder="1" applyAlignment="1">
      <alignment horizontal="center" vertical="center" wrapText="1"/>
    </xf>
    <xf numFmtId="3" fontId="25" fillId="2" borderId="1" xfId="0" applyNumberFormat="1" applyFont="1" applyFill="1" applyBorder="1" applyAlignment="1">
      <alignment horizontal="center" vertical="center" wrapText="1"/>
    </xf>
    <xf numFmtId="0" fontId="28" fillId="0" borderId="11" xfId="0" applyFont="1" applyBorder="1" applyAlignment="1">
      <alignment vertical="center" wrapText="1"/>
    </xf>
    <xf numFmtId="0" fontId="28" fillId="0" borderId="11" xfId="0" applyFont="1" applyBorder="1" applyAlignment="1">
      <alignment horizontal="center" vertical="center" wrapText="1"/>
    </xf>
    <xf numFmtId="3" fontId="29" fillId="4" borderId="10" xfId="0" applyNumberFormat="1" applyFont="1" applyFill="1" applyBorder="1" applyAlignment="1">
      <alignment horizontal="center" vertical="center" wrapText="1"/>
    </xf>
    <xf numFmtId="3" fontId="29" fillId="3" borderId="10" xfId="0" applyNumberFormat="1" applyFont="1" applyFill="1" applyBorder="1" applyAlignment="1">
      <alignment horizontal="center" vertical="center" wrapText="1"/>
    </xf>
    <xf numFmtId="3" fontId="29" fillId="2" borderId="10" xfId="0" applyNumberFormat="1" applyFont="1" applyFill="1" applyBorder="1" applyAlignment="1">
      <alignment horizontal="center" vertical="center" wrapText="1"/>
    </xf>
    <xf numFmtId="0" fontId="21" fillId="5" borderId="20" xfId="0" applyFont="1" applyFill="1" applyBorder="1" applyAlignment="1">
      <alignment vertical="center" wrapText="1"/>
    </xf>
    <xf numFmtId="0" fontId="22" fillId="4" borderId="15" xfId="0" applyFont="1" applyFill="1" applyBorder="1" applyAlignment="1">
      <alignment horizontal="center" vertical="center" wrapText="1"/>
    </xf>
    <xf numFmtId="0" fontId="22" fillId="3" borderId="15" xfId="0" applyFont="1" applyFill="1" applyBorder="1" applyAlignment="1">
      <alignment horizontal="center" vertical="center" wrapText="1"/>
    </xf>
    <xf numFmtId="0" fontId="36" fillId="9" borderId="1" xfId="0" applyFont="1" applyFill="1" applyBorder="1" applyAlignment="1">
      <alignment vertical="center" wrapText="1"/>
    </xf>
    <xf numFmtId="0" fontId="36" fillId="9" borderId="1" xfId="0" applyFont="1" applyFill="1" applyBorder="1" applyAlignment="1">
      <alignment horizontal="center" vertical="center" wrapText="1"/>
    </xf>
    <xf numFmtId="0" fontId="39" fillId="4" borderId="1" xfId="0" applyFont="1" applyFill="1" applyBorder="1" applyAlignment="1">
      <alignment horizontal="center" vertical="center" wrapText="1"/>
    </xf>
    <xf numFmtId="0" fontId="39" fillId="3" borderId="1" xfId="0" applyFont="1" applyFill="1" applyBorder="1" applyAlignment="1">
      <alignment horizontal="center" vertical="center" wrapText="1"/>
    </xf>
    <xf numFmtId="0" fontId="39" fillId="2" borderId="1" xfId="0" applyFont="1" applyFill="1" applyBorder="1" applyAlignment="1">
      <alignment horizontal="center" vertical="center" wrapText="1"/>
    </xf>
    <xf numFmtId="0" fontId="39" fillId="8" borderId="1" xfId="0" applyFont="1" applyFill="1" applyBorder="1" applyAlignment="1">
      <alignment horizontal="center" vertical="center" wrapText="1"/>
    </xf>
    <xf numFmtId="167" fontId="36" fillId="4" borderId="22" xfId="0" applyNumberFormat="1" applyFont="1" applyFill="1" applyBorder="1" applyAlignment="1">
      <alignment horizontal="center" vertical="center" wrapText="1"/>
    </xf>
    <xf numFmtId="167" fontId="36" fillId="3" borderId="8" xfId="0" applyNumberFormat="1" applyFont="1" applyFill="1" applyBorder="1" applyAlignment="1">
      <alignment horizontal="center" vertical="center" wrapText="1"/>
    </xf>
    <xf numFmtId="0" fontId="36" fillId="8" borderId="9" xfId="0" applyFont="1" applyFill="1" applyBorder="1" applyAlignment="1">
      <alignment horizontal="center" vertical="center" wrapText="1"/>
    </xf>
    <xf numFmtId="0" fontId="25" fillId="6" borderId="1" xfId="0" applyFont="1" applyFill="1" applyBorder="1" applyAlignment="1">
      <alignment vertical="center" wrapText="1"/>
    </xf>
    <xf numFmtId="9" fontId="25" fillId="4" borderId="3" xfId="0" applyNumberFormat="1" applyFont="1" applyFill="1" applyBorder="1" applyAlignment="1">
      <alignment horizontal="center" vertical="center" wrapText="1"/>
    </xf>
    <xf numFmtId="0" fontId="25" fillId="6" borderId="5" xfId="0" applyFont="1" applyFill="1" applyBorder="1" applyAlignment="1">
      <alignment horizontal="center" vertical="center" wrapText="1"/>
    </xf>
    <xf numFmtId="0" fontId="25" fillId="6" borderId="1" xfId="0" applyFont="1" applyFill="1" applyBorder="1" applyAlignment="1">
      <alignment horizontal="left" vertical="center" wrapText="1"/>
    </xf>
    <xf numFmtId="0" fontId="18" fillId="10" borderId="1" xfId="0" applyFont="1" applyFill="1" applyBorder="1" applyAlignment="1">
      <alignment vertical="center" wrapText="1"/>
    </xf>
    <xf numFmtId="0" fontId="1" fillId="0" borderId="5" xfId="0" applyFont="1" applyBorder="1" applyAlignment="1">
      <alignment vertical="center" wrapText="1"/>
    </xf>
    <xf numFmtId="0" fontId="33" fillId="10" borderId="4" xfId="0" applyFont="1" applyFill="1" applyBorder="1" applyAlignment="1">
      <alignment vertical="center" wrapText="1"/>
    </xf>
    <xf numFmtId="0" fontId="33" fillId="0" borderId="1" xfId="0" applyFont="1" applyBorder="1" applyAlignment="1">
      <alignment horizontal="center" vertical="center" wrapText="1"/>
    </xf>
    <xf numFmtId="0" fontId="33" fillId="4" borderId="1" xfId="0" applyFont="1" applyFill="1" applyBorder="1" applyAlignment="1">
      <alignment horizontal="center" vertical="center" wrapText="1"/>
    </xf>
    <xf numFmtId="0" fontId="19" fillId="10" borderId="1" xfId="0" applyFont="1" applyFill="1" applyBorder="1" applyAlignment="1">
      <alignment vertical="center" wrapText="1"/>
    </xf>
    <xf numFmtId="9" fontId="19" fillId="4" borderId="1" xfId="0" applyNumberFormat="1" applyFont="1" applyFill="1" applyBorder="1" applyAlignment="1">
      <alignment horizontal="center" vertical="center" wrapText="1"/>
    </xf>
    <xf numFmtId="0" fontId="7" fillId="10" borderId="1" xfId="0" applyFont="1" applyFill="1" applyBorder="1" applyAlignment="1">
      <alignment vertical="center" wrapText="1"/>
    </xf>
    <xf numFmtId="49" fontId="7" fillId="4" borderId="1" xfId="0" applyNumberFormat="1"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5" borderId="5" xfId="0" applyFont="1" applyFill="1" applyBorder="1" applyAlignment="1">
      <alignment vertical="center" wrapText="1"/>
    </xf>
    <xf numFmtId="0" fontId="7" fillId="4" borderId="7"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5" borderId="1" xfId="0" applyFont="1" applyFill="1" applyBorder="1" applyAlignment="1">
      <alignment horizontal="justify" vertical="center" wrapText="1"/>
    </xf>
    <xf numFmtId="0" fontId="33" fillId="7" borderId="1" xfId="0" applyFont="1" applyFill="1" applyBorder="1" applyAlignment="1">
      <alignment vertical="center" wrapText="1"/>
    </xf>
    <xf numFmtId="0" fontId="1" fillId="4" borderId="3" xfId="0" applyNumberFormat="1" applyFont="1" applyFill="1" applyBorder="1" applyAlignment="1">
      <alignment horizontal="center" vertical="center" wrapText="1"/>
    </xf>
    <xf numFmtId="0" fontId="1" fillId="3"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7" fillId="5" borderId="1" xfId="0" applyNumberFormat="1" applyFont="1" applyFill="1" applyBorder="1" applyAlignment="1">
      <alignment vertical="center" wrapText="1"/>
    </xf>
    <xf numFmtId="0" fontId="1" fillId="4" borderId="1" xfId="0" applyFont="1" applyFill="1" applyBorder="1" applyAlignment="1">
      <alignment horizontal="center" vertical="center" wrapText="1"/>
    </xf>
    <xf numFmtId="0" fontId="44" fillId="4" borderId="17" xfId="0" applyFont="1" applyFill="1" applyBorder="1" applyAlignment="1">
      <alignment horizontal="center" vertical="center" wrapText="1"/>
    </xf>
    <xf numFmtId="49" fontId="44" fillId="3" borderId="17" xfId="0" applyNumberFormat="1" applyFont="1" applyFill="1" applyBorder="1" applyAlignment="1">
      <alignment horizontal="center" vertical="center" wrapText="1"/>
    </xf>
    <xf numFmtId="0" fontId="44" fillId="2" borderId="17" xfId="0" applyFont="1" applyFill="1" applyBorder="1" applyAlignment="1">
      <alignment horizontal="center" vertical="center" wrapText="1"/>
    </xf>
    <xf numFmtId="0" fontId="19" fillId="4" borderId="12"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44" fillId="5" borderId="1" xfId="0" applyFont="1" applyFill="1" applyBorder="1" applyAlignment="1">
      <alignment horizontal="center" vertical="center" wrapText="1"/>
    </xf>
    <xf numFmtId="0" fontId="35" fillId="5" borderId="1" xfId="0" applyFont="1" applyFill="1" applyBorder="1" applyAlignment="1">
      <alignment horizontal="center" vertical="center" wrapText="1"/>
    </xf>
    <xf numFmtId="0" fontId="35" fillId="5" borderId="16" xfId="0" applyFont="1" applyFill="1" applyBorder="1" applyAlignment="1">
      <alignment horizontal="center" vertical="center" wrapText="1"/>
    </xf>
    <xf numFmtId="9" fontId="35" fillId="4" borderId="12" xfId="0" applyNumberFormat="1" applyFont="1" applyFill="1" applyBorder="1" applyAlignment="1">
      <alignment horizontal="center" vertical="center" wrapText="1"/>
    </xf>
    <xf numFmtId="0" fontId="35" fillId="3" borderId="12" xfId="0" applyFont="1" applyFill="1" applyBorder="1" applyAlignment="1">
      <alignment horizontal="center" vertical="center" wrapText="1"/>
    </xf>
    <xf numFmtId="0" fontId="35" fillId="2" borderId="12"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44" fillId="5" borderId="5" xfId="0" applyFont="1" applyFill="1" applyBorder="1" applyAlignment="1">
      <alignment horizontal="center" vertical="center" wrapText="1"/>
    </xf>
    <xf numFmtId="167" fontId="7" fillId="4" borderId="1" xfId="0" applyNumberFormat="1" applyFont="1" applyFill="1" applyBorder="1" applyAlignment="1">
      <alignment horizontal="center" vertical="center" wrapText="1"/>
    </xf>
    <xf numFmtId="167" fontId="7" fillId="3" borderId="1" xfId="0" applyNumberFormat="1" applyFont="1" applyFill="1" applyBorder="1" applyAlignment="1">
      <alignment horizontal="center" vertical="center" wrapText="1"/>
    </xf>
    <xf numFmtId="167" fontId="34" fillId="2" borderId="1" xfId="0" applyNumberFormat="1" applyFont="1" applyFill="1" applyBorder="1" applyAlignment="1">
      <alignment horizontal="center" vertical="center" wrapText="1"/>
    </xf>
    <xf numFmtId="167" fontId="7" fillId="2" borderId="8" xfId="0" applyNumberFormat="1" applyFont="1" applyFill="1" applyBorder="1" applyAlignment="1">
      <alignment horizontal="center" vertical="center" wrapText="1"/>
    </xf>
    <xf numFmtId="167" fontId="7" fillId="4" borderId="22" xfId="0" applyNumberFormat="1" applyFont="1" applyFill="1" applyBorder="1" applyAlignment="1">
      <alignment horizontal="center" vertical="center" wrapText="1"/>
    </xf>
    <xf numFmtId="167" fontId="7" fillId="3" borderId="8" xfId="0" applyNumberFormat="1" applyFont="1" applyFill="1" applyBorder="1" applyAlignment="1">
      <alignment horizontal="center" vertical="center" wrapText="1"/>
    </xf>
    <xf numFmtId="165" fontId="19" fillId="4" borderId="3" xfId="0" applyNumberFormat="1" applyFont="1" applyFill="1" applyBorder="1" applyAlignment="1">
      <alignment horizontal="center" vertical="center" wrapText="1"/>
    </xf>
    <xf numFmtId="165" fontId="19" fillId="3" borderId="1" xfId="0" applyNumberFormat="1" applyFont="1" applyFill="1" applyBorder="1" applyAlignment="1">
      <alignment horizontal="center" vertical="center" wrapText="1"/>
    </xf>
    <xf numFmtId="165" fontId="19" fillId="2" borderId="1" xfId="0" applyNumberFormat="1" applyFont="1" applyFill="1" applyBorder="1" applyAlignment="1">
      <alignment horizontal="center" vertical="center" wrapText="1"/>
    </xf>
    <xf numFmtId="0" fontId="19" fillId="5" borderId="1" xfId="0" applyFont="1" applyFill="1" applyBorder="1" applyAlignment="1">
      <alignment horizontal="justify" vertical="center" wrapText="1"/>
    </xf>
    <xf numFmtId="0" fontId="44" fillId="3" borderId="17" xfId="0" applyFont="1" applyFill="1" applyBorder="1" applyAlignment="1">
      <alignment horizontal="center" vertical="center" wrapText="1"/>
    </xf>
    <xf numFmtId="3" fontId="19" fillId="4" borderId="3" xfId="0" applyNumberFormat="1" applyFont="1" applyFill="1" applyBorder="1" applyAlignment="1">
      <alignment horizontal="center" vertical="center" wrapText="1"/>
    </xf>
    <xf numFmtId="3" fontId="19" fillId="3" borderId="1" xfId="0" applyNumberFormat="1" applyFont="1" applyFill="1" applyBorder="1" applyAlignment="1">
      <alignment horizontal="center" vertical="center" wrapText="1"/>
    </xf>
    <xf numFmtId="3" fontId="19" fillId="2" borderId="1" xfId="0" applyNumberFormat="1" applyFont="1" applyFill="1" applyBorder="1" applyAlignment="1">
      <alignment horizontal="center" vertical="center" wrapText="1"/>
    </xf>
    <xf numFmtId="0" fontId="19" fillId="9" borderId="1" xfId="0" applyFont="1" applyFill="1" applyBorder="1" applyAlignment="1">
      <alignment vertical="center" wrapText="1"/>
    </xf>
    <xf numFmtId="0" fontId="19" fillId="0" borderId="1" xfId="0" applyFont="1" applyBorder="1" applyAlignment="1">
      <alignment horizontal="center" vertical="center" wrapText="1"/>
    </xf>
    <xf numFmtId="17" fontId="1" fillId="3" borderId="1" xfId="0" applyNumberFormat="1" applyFont="1" applyFill="1" applyBorder="1" applyAlignment="1">
      <alignment horizontal="center" vertical="center" wrapText="1"/>
    </xf>
    <xf numFmtId="9" fontId="1" fillId="4" borderId="3"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vertical="center" wrapText="1"/>
    </xf>
    <xf numFmtId="0" fontId="21" fillId="4" borderId="12"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45" fillId="4" borderId="1" xfId="0" applyFont="1" applyFill="1" applyBorder="1" applyAlignment="1">
      <alignment horizontal="center" vertical="center" wrapText="1"/>
    </xf>
    <xf numFmtId="0" fontId="45" fillId="3" borderId="1" xfId="0" applyFont="1" applyFill="1" applyBorder="1" applyAlignment="1">
      <alignment horizontal="center" vertical="center" wrapText="1"/>
    </xf>
    <xf numFmtId="0" fontId="45" fillId="2"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1" fillId="0" borderId="14" xfId="0" applyFont="1" applyBorder="1" applyAlignment="1">
      <alignment vertical="center" wrapText="1"/>
    </xf>
    <xf numFmtId="0" fontId="28" fillId="0" borderId="6" xfId="0" applyFont="1" applyBorder="1" applyAlignment="1">
      <alignment vertical="center" wrapText="1"/>
    </xf>
    <xf numFmtId="0" fontId="28" fillId="0" borderId="6" xfId="0" applyFont="1" applyBorder="1" applyAlignment="1">
      <alignment horizontal="center" vertical="center" wrapText="1"/>
    </xf>
    <xf numFmtId="0" fontId="15" fillId="0" borderId="1" xfId="0" applyFont="1" applyFill="1" applyBorder="1" applyAlignment="1">
      <alignment horizontal="center" vertical="center" wrapText="1"/>
    </xf>
    <xf numFmtId="0" fontId="14" fillId="5" borderId="6" xfId="0" applyFont="1" applyFill="1" applyBorder="1" applyAlignment="1">
      <alignment vertical="center" wrapText="1"/>
    </xf>
    <xf numFmtId="0" fontId="15" fillId="3" borderId="1" xfId="0" applyFont="1" applyFill="1" applyBorder="1" applyAlignment="1">
      <alignment horizontal="center" vertical="center" wrapText="1"/>
    </xf>
    <xf numFmtId="0" fontId="14" fillId="5" borderId="4" xfId="0" applyFont="1" applyFill="1" applyBorder="1" applyAlignment="1">
      <alignment vertical="center" wrapText="1"/>
    </xf>
    <xf numFmtId="0" fontId="14" fillId="5" borderId="4" xfId="0" applyFont="1" applyFill="1" applyBorder="1" applyAlignment="1">
      <alignment horizontal="center" vertical="center" wrapText="1"/>
    </xf>
    <xf numFmtId="9" fontId="15" fillId="4" borderId="1" xfId="0" applyNumberFormat="1" applyFont="1" applyFill="1" applyBorder="1" applyAlignment="1">
      <alignment horizontal="center" vertical="center" wrapText="1"/>
    </xf>
    <xf numFmtId="0" fontId="46" fillId="5" borderId="1" xfId="0" applyFont="1" applyFill="1" applyBorder="1" applyAlignment="1">
      <alignment horizontal="center" vertical="center" wrapText="1"/>
    </xf>
    <xf numFmtId="0" fontId="23" fillId="5" borderId="6" xfId="0" applyFont="1" applyFill="1" applyBorder="1" applyAlignment="1">
      <alignment horizontal="center" vertical="center" wrapText="1"/>
    </xf>
    <xf numFmtId="0" fontId="47" fillId="5" borderId="4" xfId="0" applyFont="1" applyFill="1" applyBorder="1" applyAlignment="1">
      <alignment horizontal="center" vertical="center" wrapText="1"/>
    </xf>
    <xf numFmtId="0" fontId="23" fillId="5" borderId="6" xfId="0" applyFont="1" applyFill="1" applyBorder="1" applyAlignment="1">
      <alignment vertical="center" wrapText="1"/>
    </xf>
    <xf numFmtId="0" fontId="44" fillId="2" borderId="1"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0" borderId="4" xfId="0" applyFont="1" applyBorder="1" applyAlignment="1">
      <alignment horizontal="center" vertical="center" wrapText="1"/>
    </xf>
    <xf numFmtId="0" fontId="28" fillId="0" borderId="4" xfId="0" applyFont="1" applyBorder="1" applyAlignment="1">
      <alignment vertical="center" wrapText="1"/>
    </xf>
    <xf numFmtId="0" fontId="28" fillId="0" borderId="8" xfId="0" applyFont="1" applyBorder="1" applyAlignment="1">
      <alignment vertical="center" wrapText="1"/>
    </xf>
    <xf numFmtId="0" fontId="28" fillId="0" borderId="4" xfId="0" applyFont="1" applyBorder="1" applyAlignment="1">
      <alignment horizontal="center" vertical="center" wrapText="1"/>
    </xf>
    <xf numFmtId="0" fontId="29" fillId="4" borderId="8" xfId="0" applyFont="1" applyFill="1" applyBorder="1" applyAlignment="1">
      <alignment vertical="center" wrapText="1"/>
    </xf>
    <xf numFmtId="0" fontId="29" fillId="3" borderId="8" xfId="0" applyFont="1" applyFill="1" applyBorder="1" applyAlignment="1">
      <alignment vertical="center" wrapText="1"/>
    </xf>
    <xf numFmtId="0" fontId="29" fillId="2" borderId="8" xfId="0" applyFont="1" applyFill="1" applyBorder="1" applyAlignment="1">
      <alignment vertical="center" wrapText="1"/>
    </xf>
    <xf numFmtId="0" fontId="23" fillId="4" borderId="1" xfId="0" applyFont="1" applyFill="1" applyBorder="1" applyAlignment="1">
      <alignment vertical="center" wrapText="1"/>
    </xf>
    <xf numFmtId="0" fontId="21" fillId="0" borderId="8" xfId="0" applyFont="1" applyBorder="1" applyAlignment="1">
      <alignment horizontal="center" vertical="center" wrapText="1"/>
    </xf>
    <xf numFmtId="0" fontId="21" fillId="2" borderId="8" xfId="0" applyFont="1" applyFill="1" applyBorder="1" applyAlignment="1">
      <alignment horizontal="center" vertical="center" wrapText="1"/>
    </xf>
    <xf numFmtId="0" fontId="22" fillId="3" borderId="1" xfId="0" applyFont="1" applyFill="1" applyBorder="1" applyAlignment="1">
      <alignment vertical="center" wrapText="1"/>
    </xf>
    <xf numFmtId="0" fontId="44" fillId="4" borderId="1" xfId="0" applyFont="1" applyFill="1" applyBorder="1" applyAlignment="1">
      <alignment horizontal="center" vertical="center" wrapText="1"/>
    </xf>
    <xf numFmtId="0" fontId="44" fillId="3" borderId="1" xfId="0" applyFont="1" applyFill="1" applyBorder="1" applyAlignment="1">
      <alignment horizontal="center" vertical="center" wrapText="1"/>
    </xf>
    <xf numFmtId="0" fontId="25" fillId="0" borderId="8" xfId="0" applyFont="1" applyBorder="1" applyAlignment="1">
      <alignment horizontal="center" vertical="center" wrapText="1"/>
    </xf>
    <xf numFmtId="0" fontId="22" fillId="0" borderId="1" xfId="0" applyFont="1" applyBorder="1" applyAlignment="1">
      <alignment horizontal="center" vertical="center" wrapText="1"/>
    </xf>
    <xf numFmtId="0" fontId="22" fillId="5" borderId="1" xfId="0" applyFont="1" applyFill="1" applyBorder="1" applyAlignment="1">
      <alignment horizontal="center" vertical="center" wrapText="1"/>
    </xf>
    <xf numFmtId="0" fontId="22" fillId="0" borderId="1" xfId="0" applyFont="1" applyBorder="1" applyAlignment="1">
      <alignment vertical="center" wrapText="1"/>
    </xf>
    <xf numFmtId="0" fontId="23" fillId="0" borderId="1" xfId="0" applyFont="1" applyBorder="1" applyAlignment="1">
      <alignment horizontal="center" vertical="center" wrapText="1"/>
    </xf>
    <xf numFmtId="0" fontId="23" fillId="5" borderId="8" xfId="0" applyFont="1" applyFill="1" applyBorder="1" applyAlignment="1">
      <alignment horizontal="center" vertical="center" wrapText="1"/>
    </xf>
    <xf numFmtId="0" fontId="23" fillId="5" borderId="8" xfId="0" applyFont="1" applyFill="1" applyBorder="1" applyAlignment="1">
      <alignment vertical="center" wrapText="1"/>
    </xf>
    <xf numFmtId="0" fontId="23" fillId="0" borderId="1" xfId="0" applyFont="1" applyBorder="1" applyAlignment="1">
      <alignment vertical="center" wrapText="1"/>
    </xf>
    <xf numFmtId="0" fontId="25" fillId="2" borderId="9" xfId="0" applyFont="1" applyFill="1" applyBorder="1" applyAlignment="1">
      <alignment horizontal="center" vertical="center" textRotation="90" wrapText="1"/>
    </xf>
    <xf numFmtId="0" fontId="25" fillId="5" borderId="8" xfId="0" applyFont="1" applyFill="1" applyBorder="1" applyAlignment="1">
      <alignment vertical="center" wrapText="1"/>
    </xf>
    <xf numFmtId="0" fontId="25" fillId="8" borderId="1" xfId="0" applyFont="1" applyFill="1" applyBorder="1" applyAlignment="1">
      <alignment vertical="center" wrapText="1"/>
    </xf>
    <xf numFmtId="0" fontId="19" fillId="0" borderId="0" xfId="0" applyFont="1" applyFill="1" applyAlignment="1">
      <alignment vertical="center" wrapText="1"/>
    </xf>
    <xf numFmtId="0" fontId="19" fillId="7" borderId="1" xfId="0" applyFont="1" applyFill="1" applyBorder="1" applyAlignment="1">
      <alignment vertical="center" wrapText="1"/>
    </xf>
    <xf numFmtId="0" fontId="19" fillId="7" borderId="1" xfId="0" applyFont="1" applyFill="1" applyBorder="1" applyAlignment="1">
      <alignment horizontal="center" vertical="center" wrapText="1"/>
    </xf>
    <xf numFmtId="0" fontId="19" fillId="8" borderId="1" xfId="0" applyFont="1" applyFill="1" applyBorder="1" applyAlignment="1">
      <alignment vertical="center" wrapText="1"/>
    </xf>
    <xf numFmtId="0" fontId="49" fillId="5" borderId="1" xfId="0" applyFont="1" applyFill="1" applyBorder="1" applyAlignment="1">
      <alignment horizontal="center" vertical="center" wrapText="1"/>
    </xf>
    <xf numFmtId="0" fontId="49" fillId="5" borderId="1" xfId="0" applyFont="1" applyFill="1" applyBorder="1" applyAlignment="1">
      <alignment vertical="center" wrapText="1"/>
    </xf>
    <xf numFmtId="0" fontId="49" fillId="4" borderId="1" xfId="0" applyFont="1" applyFill="1" applyBorder="1" applyAlignment="1">
      <alignment horizontal="center" vertical="center" wrapText="1"/>
    </xf>
    <xf numFmtId="0" fontId="49" fillId="3" borderId="1" xfId="0" applyFont="1" applyFill="1" applyBorder="1" applyAlignment="1">
      <alignment horizontal="center" vertical="center" wrapText="1"/>
    </xf>
    <xf numFmtId="0" fontId="49" fillId="2" borderId="1" xfId="0" applyFont="1" applyFill="1" applyBorder="1" applyAlignment="1">
      <alignment horizontal="center" vertical="center" wrapText="1"/>
    </xf>
    <xf numFmtId="0" fontId="19" fillId="4" borderId="1" xfId="0" applyFont="1" applyFill="1" applyBorder="1" applyAlignment="1">
      <alignment vertical="center" wrapText="1"/>
    </xf>
    <xf numFmtId="0" fontId="1" fillId="10" borderId="1" xfId="0" applyFont="1" applyFill="1" applyBorder="1" applyAlignment="1">
      <alignment vertical="center" wrapText="1"/>
    </xf>
    <xf numFmtId="0" fontId="51" fillId="0" borderId="0" xfId="0" applyFont="1"/>
    <xf numFmtId="0" fontId="0" fillId="0" borderId="1" xfId="0" applyBorder="1"/>
    <xf numFmtId="0" fontId="51" fillId="10" borderId="1" xfId="0" applyFont="1" applyFill="1" applyBorder="1" applyAlignment="1">
      <alignment vertical="center" wrapText="1"/>
    </xf>
    <xf numFmtId="0" fontId="51" fillId="5" borderId="1" xfId="0" applyFont="1" applyFill="1" applyBorder="1" applyAlignment="1">
      <alignment horizontal="center" vertical="center" wrapText="1"/>
    </xf>
    <xf numFmtId="0" fontId="51" fillId="5" borderId="1" xfId="0" applyFont="1" applyFill="1" applyBorder="1" applyAlignment="1">
      <alignment vertical="center" wrapText="1"/>
    </xf>
    <xf numFmtId="0" fontId="54" fillId="5" borderId="1" xfId="0" applyFont="1" applyFill="1" applyBorder="1" applyAlignment="1">
      <alignment horizontal="center" vertical="center" wrapText="1"/>
    </xf>
    <xf numFmtId="0" fontId="54" fillId="4" borderId="1" xfId="0" applyFont="1" applyFill="1" applyBorder="1" applyAlignment="1">
      <alignment horizontal="center" vertical="center" wrapText="1"/>
    </xf>
    <xf numFmtId="0" fontId="54" fillId="3" borderId="1" xfId="0" applyFont="1" applyFill="1" applyBorder="1" applyAlignment="1">
      <alignment horizontal="center" vertical="center" wrapText="1"/>
    </xf>
    <xf numFmtId="0" fontId="54" fillId="2"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51" fillId="0" borderId="1" xfId="0" applyFont="1" applyFill="1" applyBorder="1" applyAlignment="1">
      <alignment horizontal="left" vertical="center" wrapText="1"/>
    </xf>
    <xf numFmtId="0" fontId="55" fillId="0" borderId="1" xfId="0" applyFont="1" applyFill="1" applyBorder="1" applyAlignment="1">
      <alignment vertical="center" wrapText="1"/>
    </xf>
    <xf numFmtId="0" fontId="55" fillId="5" borderId="1" xfId="0" applyFont="1" applyFill="1" applyBorder="1" applyAlignment="1">
      <alignment horizontal="center" vertical="center" wrapText="1"/>
    </xf>
    <xf numFmtId="0" fontId="55" fillId="5" borderId="1" xfId="0" applyFont="1" applyFill="1" applyBorder="1" applyAlignment="1">
      <alignment vertical="center" wrapText="1"/>
    </xf>
    <xf numFmtId="0" fontId="56" fillId="4" borderId="1" xfId="0" applyFont="1" applyFill="1" applyBorder="1" applyAlignment="1">
      <alignment horizontal="center" vertical="center" wrapText="1"/>
    </xf>
    <xf numFmtId="0" fontId="56" fillId="3" borderId="1" xfId="0" applyFont="1" applyFill="1" applyBorder="1" applyAlignment="1">
      <alignment horizontal="center" vertical="center" wrapText="1"/>
    </xf>
    <xf numFmtId="0" fontId="56" fillId="2" borderId="1" xfId="0" applyFont="1" applyFill="1" applyBorder="1" applyAlignment="1">
      <alignment horizontal="center" vertical="center" wrapText="1"/>
    </xf>
    <xf numFmtId="0" fontId="57" fillId="0" borderId="1" xfId="0" applyFont="1" applyFill="1" applyBorder="1" applyAlignment="1">
      <alignment vertical="center" wrapText="1"/>
    </xf>
    <xf numFmtId="0" fontId="57" fillId="5" borderId="1" xfId="0" applyFont="1" applyFill="1" applyBorder="1" applyAlignment="1">
      <alignment horizontal="center" vertical="center" wrapText="1"/>
    </xf>
    <xf numFmtId="0" fontId="58" fillId="4" borderId="1" xfId="0" applyFont="1" applyFill="1" applyBorder="1" applyAlignment="1">
      <alignment horizontal="center" vertical="center" wrapText="1"/>
    </xf>
    <xf numFmtId="0" fontId="58" fillId="3" borderId="1" xfId="0" applyFont="1" applyFill="1" applyBorder="1" applyAlignment="1">
      <alignment horizontal="center" vertical="center" wrapText="1"/>
    </xf>
    <xf numFmtId="0" fontId="58" fillId="2" borderId="1"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51" fillId="4" borderId="1" xfId="0" applyFont="1" applyFill="1" applyBorder="1" applyAlignment="1">
      <alignment horizontal="center" vertical="center" wrapText="1"/>
    </xf>
    <xf numFmtId="0" fontId="51" fillId="3" borderId="1" xfId="0" applyFont="1" applyFill="1" applyBorder="1" applyAlignment="1">
      <alignment horizontal="center" vertical="center" wrapText="1"/>
    </xf>
    <xf numFmtId="0" fontId="51" fillId="2" borderId="1" xfId="0" applyFont="1" applyFill="1" applyBorder="1" applyAlignment="1">
      <alignment horizontal="center" vertical="center" wrapText="1"/>
    </xf>
    <xf numFmtId="0" fontId="54" fillId="10" borderId="1" xfId="0" applyFont="1" applyFill="1" applyBorder="1" applyAlignment="1">
      <alignment vertical="center" wrapText="1"/>
    </xf>
    <xf numFmtId="0" fontId="54" fillId="0" borderId="1" xfId="0" applyFont="1" applyFill="1" applyBorder="1" applyAlignment="1">
      <alignment horizontal="center" vertical="center" wrapText="1"/>
    </xf>
    <xf numFmtId="49" fontId="51" fillId="3" borderId="1" xfId="0" applyNumberFormat="1"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54" fillId="0" borderId="1" xfId="0" applyFont="1" applyBorder="1" applyAlignment="1">
      <alignment vertical="center" wrapText="1"/>
    </xf>
    <xf numFmtId="0" fontId="53" fillId="5" borderId="1" xfId="0" applyFont="1" applyFill="1" applyBorder="1" applyAlignment="1">
      <alignment horizontal="center" vertical="center" wrapText="1"/>
    </xf>
    <xf numFmtId="0" fontId="53" fillId="4" borderId="1" xfId="0" applyFont="1" applyFill="1" applyBorder="1" applyAlignment="1">
      <alignment horizontal="center" vertical="center" wrapText="1"/>
    </xf>
    <xf numFmtId="0" fontId="53" fillId="3" borderId="1" xfId="0" applyFont="1" applyFill="1" applyBorder="1" applyAlignment="1">
      <alignment horizontal="center" vertical="center" wrapText="1"/>
    </xf>
    <xf numFmtId="0" fontId="53" fillId="2" borderId="1" xfId="0" applyFont="1" applyFill="1" applyBorder="1" applyAlignment="1">
      <alignment horizontal="center" vertical="center" wrapText="1"/>
    </xf>
    <xf numFmtId="0" fontId="59" fillId="3" borderId="1" xfId="0" applyFont="1" applyFill="1" applyBorder="1" applyAlignment="1">
      <alignment horizontal="center" vertical="center" wrapText="1"/>
    </xf>
    <xf numFmtId="0" fontId="59" fillId="2" borderId="1" xfId="0" applyFont="1" applyFill="1" applyBorder="1" applyAlignment="1">
      <alignment horizontal="center" vertical="center" wrapText="1"/>
    </xf>
    <xf numFmtId="0" fontId="51" fillId="0" borderId="1" xfId="0" applyFont="1" applyFill="1" applyBorder="1" applyAlignment="1">
      <alignment vertical="center" wrapText="1"/>
    </xf>
    <xf numFmtId="167" fontId="51" fillId="4" borderId="1" xfId="0" applyNumberFormat="1" applyFont="1" applyFill="1" applyBorder="1" applyAlignment="1">
      <alignment horizontal="center" vertical="center" wrapText="1"/>
    </xf>
    <xf numFmtId="167" fontId="51" fillId="3" borderId="1" xfId="0" applyNumberFormat="1" applyFont="1" applyFill="1" applyBorder="1" applyAlignment="1">
      <alignment horizontal="center" vertical="center" wrapText="1"/>
    </xf>
    <xf numFmtId="167" fontId="51" fillId="2" borderId="1" xfId="0" applyNumberFormat="1" applyFont="1" applyFill="1" applyBorder="1" applyAlignment="1">
      <alignment horizontal="center" vertical="center" wrapText="1"/>
    </xf>
    <xf numFmtId="0" fontId="0" fillId="0" borderId="1" xfId="0" applyFont="1" applyFill="1" applyBorder="1" applyAlignment="1">
      <alignment vertical="center" wrapText="1"/>
    </xf>
    <xf numFmtId="49" fontId="54" fillId="3" borderId="1" xfId="0" applyNumberFormat="1" applyFont="1" applyFill="1" applyBorder="1" applyAlignment="1">
      <alignment horizontal="center" vertical="center" wrapText="1"/>
    </xf>
    <xf numFmtId="0" fontId="51" fillId="0" borderId="1" xfId="0" applyFont="1" applyFill="1" applyBorder="1" applyAlignment="1">
      <alignment horizontal="left" vertical="center" wrapText="1"/>
    </xf>
    <xf numFmtId="0" fontId="57" fillId="5" borderId="1" xfId="0" applyFont="1" applyFill="1" applyBorder="1" applyAlignment="1">
      <alignment vertical="center" wrapText="1"/>
    </xf>
    <xf numFmtId="49" fontId="53" fillId="3" borderId="1" xfId="0" applyNumberFormat="1" applyFont="1" applyFill="1" applyBorder="1" applyAlignment="1">
      <alignment horizontal="center" vertical="center" wrapText="1"/>
    </xf>
    <xf numFmtId="9" fontId="53" fillId="4" borderId="1" xfId="0" applyNumberFormat="1" applyFont="1" applyFill="1" applyBorder="1" applyAlignment="1">
      <alignment horizontal="center" vertical="center" wrapText="1"/>
    </xf>
    <xf numFmtId="0" fontId="51" fillId="5" borderId="1" xfId="0" applyFont="1" applyFill="1" applyBorder="1" applyAlignment="1">
      <alignment horizontal="left" vertical="center" wrapText="1"/>
    </xf>
    <xf numFmtId="0" fontId="0" fillId="4" borderId="1" xfId="0" applyFont="1" applyFill="1" applyBorder="1" applyAlignment="1">
      <alignment horizontal="center" vertical="center" wrapText="1"/>
    </xf>
    <xf numFmtId="0" fontId="55" fillId="0" borderId="1" xfId="0" applyFont="1" applyFill="1" applyBorder="1" applyAlignment="1">
      <alignment horizontal="center" vertical="center" wrapText="1"/>
    </xf>
    <xf numFmtId="0" fontId="59" fillId="4" borderId="1" xfId="0" applyFont="1" applyFill="1" applyBorder="1" applyAlignment="1">
      <alignment horizontal="center" vertical="center" wrapText="1"/>
    </xf>
    <xf numFmtId="16" fontId="59" fillId="3" borderId="1" xfId="0" applyNumberFormat="1" applyFont="1" applyFill="1" applyBorder="1" applyAlignment="1">
      <alignment horizontal="center" vertical="center" wrapText="1"/>
    </xf>
    <xf numFmtId="167" fontId="61" fillId="2" borderId="1" xfId="0" applyNumberFormat="1" applyFont="1" applyFill="1" applyBorder="1" applyAlignment="1">
      <alignment horizontal="center" vertical="center" wrapText="1"/>
    </xf>
    <xf numFmtId="0" fontId="51" fillId="0" borderId="1" xfId="0" applyFont="1" applyBorder="1" applyAlignment="1">
      <alignment vertical="center" wrapText="1"/>
    </xf>
    <xf numFmtId="0" fontId="0" fillId="0" borderId="1" xfId="0" applyFont="1" applyFill="1" applyBorder="1" applyAlignment="1">
      <alignment horizontal="center" vertical="center" wrapText="1"/>
    </xf>
    <xf numFmtId="17" fontId="0" fillId="3" borderId="1" xfId="0" applyNumberFormat="1" applyFont="1" applyFill="1" applyBorder="1" applyAlignment="1">
      <alignment horizontal="center" vertical="center" wrapText="1"/>
    </xf>
    <xf numFmtId="0" fontId="0" fillId="5" borderId="1" xfId="0" applyFont="1" applyFill="1" applyBorder="1" applyAlignment="1">
      <alignment horizontal="center" vertical="center" wrapText="1"/>
    </xf>
    <xf numFmtId="0" fontId="0" fillId="5" borderId="1" xfId="0" applyFont="1" applyFill="1" applyBorder="1" applyAlignment="1">
      <alignment vertical="center" wrapText="1"/>
    </xf>
    <xf numFmtId="165" fontId="51" fillId="4" borderId="1" xfId="0" applyNumberFormat="1" applyFont="1" applyFill="1" applyBorder="1" applyAlignment="1">
      <alignment horizontal="center" vertical="center" wrapText="1"/>
    </xf>
    <xf numFmtId="165" fontId="51" fillId="3" borderId="1" xfId="0" applyNumberFormat="1" applyFont="1" applyFill="1" applyBorder="1" applyAlignment="1">
      <alignment horizontal="center" vertical="center" wrapText="1"/>
    </xf>
    <xf numFmtId="165" fontId="51" fillId="2" borderId="1" xfId="0" applyNumberFormat="1" applyFont="1" applyFill="1" applyBorder="1" applyAlignment="1">
      <alignment horizontal="center" vertical="center" wrapText="1"/>
    </xf>
    <xf numFmtId="3" fontId="51" fillId="4" borderId="1" xfId="0" applyNumberFormat="1" applyFont="1" applyFill="1" applyBorder="1" applyAlignment="1">
      <alignment horizontal="center" vertical="center" wrapText="1"/>
    </xf>
    <xf numFmtId="17" fontId="51" fillId="3" borderId="1" xfId="0" applyNumberFormat="1" applyFont="1" applyFill="1" applyBorder="1" applyAlignment="1">
      <alignment horizontal="center" vertical="center" wrapText="1"/>
    </xf>
    <xf numFmtId="3" fontId="51" fillId="2" borderId="1" xfId="0" applyNumberFormat="1" applyFont="1" applyFill="1" applyBorder="1" applyAlignment="1">
      <alignment horizontal="center" vertical="center" wrapText="1"/>
    </xf>
    <xf numFmtId="166" fontId="51" fillId="4" borderId="1" xfId="0" applyNumberFormat="1" applyFont="1" applyFill="1" applyBorder="1" applyAlignment="1">
      <alignment horizontal="center" vertical="center" wrapText="1"/>
    </xf>
    <xf numFmtId="166" fontId="51" fillId="3" borderId="1" xfId="0" applyNumberFormat="1" applyFont="1" applyFill="1" applyBorder="1" applyAlignment="1">
      <alignment horizontal="center" vertical="center" wrapText="1"/>
    </xf>
    <xf numFmtId="166" fontId="51" fillId="2" borderId="1" xfId="0" applyNumberFormat="1" applyFont="1" applyFill="1" applyBorder="1" applyAlignment="1">
      <alignment horizontal="center" vertical="center" wrapText="1"/>
    </xf>
    <xf numFmtId="3" fontId="51" fillId="3"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justify" vertical="center" wrapText="1"/>
    </xf>
    <xf numFmtId="3" fontId="0" fillId="4" borderId="1" xfId="0" applyNumberFormat="1" applyFont="1" applyFill="1" applyBorder="1" applyAlignment="1">
      <alignment horizontal="center" vertical="center" wrapText="1"/>
    </xf>
    <xf numFmtId="3" fontId="0" fillId="3" borderId="1" xfId="0" applyNumberFormat="1" applyFont="1" applyFill="1" applyBorder="1" applyAlignment="1">
      <alignment horizontal="center" vertical="center" wrapText="1"/>
    </xf>
    <xf numFmtId="3" fontId="0" fillId="2" borderId="1" xfId="0" applyNumberFormat="1" applyFont="1" applyFill="1" applyBorder="1" applyAlignment="1">
      <alignment horizontal="center" vertical="center" wrapText="1"/>
    </xf>
    <xf numFmtId="49" fontId="0" fillId="3" borderId="1" xfId="0" applyNumberFormat="1" applyFont="1" applyFill="1" applyBorder="1" applyAlignment="1">
      <alignment horizontal="center" vertical="center" wrapText="1"/>
    </xf>
    <xf numFmtId="0" fontId="61" fillId="4" borderId="1" xfId="0" applyFont="1" applyFill="1" applyBorder="1" applyAlignment="1">
      <alignment horizontal="center" vertical="center" wrapText="1"/>
    </xf>
    <xf numFmtId="0" fontId="61" fillId="3" borderId="1" xfId="0" applyFont="1" applyFill="1" applyBorder="1" applyAlignment="1">
      <alignment horizontal="center" vertical="center" wrapText="1"/>
    </xf>
    <xf numFmtId="0" fontId="61" fillId="2" borderId="1" xfId="0" applyFont="1" applyFill="1" applyBorder="1" applyAlignment="1">
      <alignment horizontal="center" vertical="center" wrapText="1"/>
    </xf>
    <xf numFmtId="9" fontId="0" fillId="4" borderId="1" xfId="0" applyNumberFormat="1" applyFont="1" applyFill="1" applyBorder="1" applyAlignment="1">
      <alignment horizontal="center" vertical="center" wrapText="1"/>
    </xf>
    <xf numFmtId="49" fontId="53" fillId="4" borderId="1" xfId="0" applyNumberFormat="1" applyFont="1" applyFill="1" applyBorder="1" applyAlignment="1">
      <alignment horizontal="center" vertical="center" wrapText="1"/>
    </xf>
    <xf numFmtId="0" fontId="53" fillId="4" borderId="1" xfId="0" applyNumberFormat="1" applyFont="1" applyFill="1" applyBorder="1" applyAlignment="1">
      <alignment horizontal="center" vertical="center" wrapText="1"/>
    </xf>
    <xf numFmtId="0" fontId="53" fillId="3" borderId="1" xfId="0" applyNumberFormat="1" applyFont="1" applyFill="1" applyBorder="1" applyAlignment="1">
      <alignment horizontal="center" vertical="center" wrapText="1"/>
    </xf>
    <xf numFmtId="0" fontId="53" fillId="2" borderId="1" xfId="0" applyNumberFormat="1" applyFont="1" applyFill="1" applyBorder="1" applyAlignment="1">
      <alignment horizontal="center" vertical="center" wrapText="1"/>
    </xf>
    <xf numFmtId="0" fontId="63" fillId="0" borderId="1" xfId="0" applyFont="1" applyBorder="1" applyAlignment="1">
      <alignment horizontal="center" vertical="center"/>
    </xf>
    <xf numFmtId="0" fontId="0" fillId="0" borderId="1" xfId="0" applyNumberFormat="1" applyFont="1" applyFill="1" applyBorder="1" applyAlignment="1">
      <alignment vertical="center" wrapText="1"/>
    </xf>
    <xf numFmtId="0" fontId="61" fillId="5" borderId="1" xfId="0" applyFont="1" applyFill="1" applyBorder="1" applyAlignment="1">
      <alignment horizontal="center" vertical="center" wrapText="1"/>
    </xf>
    <xf numFmtId="0" fontId="63" fillId="0" borderId="1" xfId="0" applyFont="1" applyFill="1" applyBorder="1" applyAlignment="1">
      <alignment horizontal="center" vertical="center" wrapText="1"/>
    </xf>
    <xf numFmtId="0" fontId="66" fillId="0" borderId="1" xfId="0" applyFont="1" applyFill="1" applyBorder="1" applyAlignment="1">
      <alignment horizontal="center" vertical="center" wrapText="1"/>
    </xf>
    <xf numFmtId="0" fontId="63" fillId="5" borderId="1" xfId="0" applyFont="1" applyFill="1" applyBorder="1" applyAlignment="1">
      <alignment horizontal="center" vertical="center" wrapText="1"/>
    </xf>
    <xf numFmtId="0" fontId="66" fillId="5" borderId="1" xfId="0" applyFont="1" applyFill="1" applyBorder="1" applyAlignment="1">
      <alignment horizontal="center" vertical="center" wrapText="1"/>
    </xf>
    <xf numFmtId="0" fontId="51" fillId="5" borderId="8" xfId="0" applyFont="1" applyFill="1" applyBorder="1" applyAlignment="1">
      <alignment vertical="center" wrapText="1"/>
    </xf>
    <xf numFmtId="0" fontId="51" fillId="0" borderId="1" xfId="0" applyFont="1" applyBorder="1" applyAlignment="1">
      <alignment horizontal="center" vertical="center" wrapText="1"/>
    </xf>
    <xf numFmtId="0" fontId="67" fillId="0" borderId="1" xfId="0" applyFont="1" applyBorder="1" applyAlignment="1">
      <alignment horizontal="center" vertical="center" wrapText="1"/>
    </xf>
    <xf numFmtId="0" fontId="68" fillId="0" borderId="1" xfId="0" applyFont="1" applyBorder="1" applyAlignment="1">
      <alignment vertical="center"/>
    </xf>
    <xf numFmtId="0" fontId="69" fillId="0" borderId="1" xfId="0" applyFont="1" applyBorder="1" applyAlignment="1">
      <alignment horizontal="center" vertical="center" wrapText="1"/>
    </xf>
    <xf numFmtId="0" fontId="51" fillId="0" borderId="1" xfId="0" applyFont="1" applyBorder="1" applyAlignment="1">
      <alignment horizontal="center" vertical="center"/>
    </xf>
    <xf numFmtId="0" fontId="0" fillId="0" borderId="3" xfId="0" applyFont="1" applyFill="1" applyBorder="1" applyAlignment="1">
      <alignment horizontal="left" vertical="center" wrapText="1"/>
    </xf>
    <xf numFmtId="0" fontId="66" fillId="0" borderId="8" xfId="0" applyFont="1" applyFill="1" applyBorder="1" applyAlignment="1">
      <alignment horizontal="center" vertical="center" wrapText="1"/>
    </xf>
    <xf numFmtId="0" fontId="51" fillId="5" borderId="8"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51" fillId="4" borderId="8" xfId="0" applyFont="1" applyFill="1" applyBorder="1" applyAlignment="1">
      <alignment horizontal="center" vertical="center" wrapText="1"/>
    </xf>
    <xf numFmtId="0" fontId="51" fillId="3" borderId="8" xfId="0" applyFont="1" applyFill="1" applyBorder="1" applyAlignment="1">
      <alignment horizontal="center" vertical="center" wrapText="1"/>
    </xf>
    <xf numFmtId="0" fontId="51" fillId="2" borderId="8" xfId="0" applyFont="1" applyFill="1" applyBorder="1" applyAlignment="1">
      <alignment horizontal="center" vertical="center" wrapText="1"/>
    </xf>
    <xf numFmtId="0" fontId="51" fillId="0" borderId="3" xfId="0" applyFont="1" applyBorder="1" applyAlignment="1">
      <alignment horizontal="left" vertical="center" wrapText="1"/>
    </xf>
    <xf numFmtId="0" fontId="70" fillId="0" borderId="1" xfId="0" applyFont="1" applyFill="1" applyBorder="1" applyAlignment="1">
      <alignment vertical="center" wrapText="1"/>
    </xf>
    <xf numFmtId="0" fontId="70" fillId="0" borderId="1" xfId="0" applyFont="1" applyFill="1" applyBorder="1" applyAlignment="1">
      <alignment horizontal="left" vertical="center" wrapText="1"/>
    </xf>
    <xf numFmtId="0" fontId="51" fillId="4" borderId="1" xfId="0" applyFont="1" applyFill="1" applyBorder="1" applyAlignment="1">
      <alignment horizontal="center" vertical="center" wrapText="1"/>
    </xf>
    <xf numFmtId="0" fontId="51" fillId="0" borderId="1" xfId="0" applyFont="1" applyFill="1" applyBorder="1" applyAlignment="1">
      <alignment horizontal="left" vertical="center" wrapText="1"/>
    </xf>
    <xf numFmtId="0" fontId="71" fillId="5" borderId="1" xfId="0" applyFont="1" applyFill="1" applyBorder="1" applyAlignment="1">
      <alignment horizontal="center" vertical="center" wrapText="1"/>
    </xf>
    <xf numFmtId="0" fontId="72" fillId="2" borderId="1" xfId="0" applyFont="1" applyFill="1" applyBorder="1" applyAlignment="1">
      <alignment horizontal="center" vertical="center" wrapText="1"/>
    </xf>
    <xf numFmtId="0" fontId="72" fillId="3" borderId="1" xfId="0" applyFont="1" applyFill="1" applyBorder="1" applyAlignment="1">
      <alignment horizontal="center" vertical="center" wrapText="1"/>
    </xf>
    <xf numFmtId="0" fontId="72" fillId="4" borderId="1" xfId="0" applyFont="1" applyFill="1" applyBorder="1" applyAlignment="1">
      <alignment horizontal="center" vertical="center" wrapText="1"/>
    </xf>
    <xf numFmtId="0" fontId="72" fillId="5" borderId="1" xfId="0" applyFont="1" applyFill="1" applyBorder="1" applyAlignment="1">
      <alignment horizontal="left" vertical="center" wrapText="1"/>
    </xf>
    <xf numFmtId="0" fontId="72" fillId="5" borderId="1" xfId="0" applyFont="1" applyFill="1" applyBorder="1" applyAlignment="1">
      <alignment horizontal="center" vertical="center" wrapText="1"/>
    </xf>
    <xf numFmtId="0" fontId="51" fillId="0" borderId="8" xfId="0" applyFont="1" applyFill="1" applyBorder="1" applyAlignment="1">
      <alignment vertical="center" wrapText="1"/>
    </xf>
    <xf numFmtId="0" fontId="63" fillId="0" borderId="1" xfId="0" applyFont="1" applyBorder="1" applyAlignment="1">
      <alignment horizontal="center" vertical="center"/>
    </xf>
    <xf numFmtId="0" fontId="0" fillId="0" borderId="1" xfId="0" applyFill="1" applyBorder="1" applyAlignment="1">
      <alignment horizontal="left" vertical="center" wrapText="1"/>
    </xf>
    <xf numFmtId="0" fontId="51"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51" fillId="0" borderId="10" xfId="0" applyFont="1" applyFill="1" applyBorder="1" applyAlignment="1">
      <alignment horizontal="left" vertical="center" wrapText="1"/>
    </xf>
    <xf numFmtId="0" fontId="13" fillId="0" borderId="1"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25" fillId="4" borderId="24" xfId="0" applyFont="1" applyFill="1" applyBorder="1" applyAlignment="1">
      <alignment horizontal="center" vertical="center" textRotation="90" wrapText="1"/>
    </xf>
    <xf numFmtId="0" fontId="25" fillId="4" borderId="22" xfId="0" applyFont="1" applyFill="1" applyBorder="1" applyAlignment="1">
      <alignment horizontal="center" vertical="center" textRotation="90" wrapText="1"/>
    </xf>
    <xf numFmtId="0" fontId="36" fillId="4" borderId="4" xfId="0" applyFont="1" applyFill="1" applyBorder="1" applyAlignment="1">
      <alignment vertical="center" wrapText="1"/>
    </xf>
    <xf numFmtId="0" fontId="36" fillId="0" borderId="2" xfId="0" applyFont="1" applyBorder="1" applyAlignment="1">
      <alignment vertical="center" wrapText="1"/>
    </xf>
    <xf numFmtId="0" fontId="36" fillId="0" borderId="3" xfId="0" applyFont="1" applyBorder="1" applyAlignment="1">
      <alignment vertical="center" wrapText="1"/>
    </xf>
    <xf numFmtId="0" fontId="25" fillId="4" borderId="2" xfId="0" applyFont="1" applyFill="1" applyBorder="1" applyAlignment="1">
      <alignment horizontal="left" vertical="justify" wrapText="1"/>
    </xf>
    <xf numFmtId="0" fontId="25" fillId="0" borderId="2" xfId="0" applyFont="1" applyBorder="1" applyAlignment="1">
      <alignment horizontal="left" vertical="justify" wrapText="1"/>
    </xf>
    <xf numFmtId="0" fontId="25" fillId="0" borderId="3" xfId="0" applyFont="1" applyBorder="1" applyAlignment="1">
      <alignment horizontal="left" vertical="justify" wrapText="1"/>
    </xf>
    <xf numFmtId="0" fontId="9" fillId="0" borderId="1" xfId="0" applyFont="1" applyBorder="1" applyAlignment="1">
      <alignment horizontal="center" vertical="center" wrapText="1"/>
    </xf>
    <xf numFmtId="0" fontId="19" fillId="4" borderId="4" xfId="0" applyFont="1" applyFill="1" applyBorder="1" applyAlignment="1">
      <alignment vertical="center" wrapText="1"/>
    </xf>
    <xf numFmtId="0" fontId="19" fillId="0" borderId="2" xfId="0" applyFont="1" applyBorder="1" applyAlignment="1">
      <alignment vertical="center" wrapText="1"/>
    </xf>
    <xf numFmtId="0" fontId="19" fillId="0" borderId="3" xfId="0" applyFont="1" applyBorder="1" applyAlignment="1">
      <alignment vertical="center" wrapText="1"/>
    </xf>
    <xf numFmtId="0" fontId="19" fillId="4" borderId="2" xfId="0" applyFont="1" applyFill="1" applyBorder="1" applyAlignment="1">
      <alignment horizontal="left" vertical="justify" wrapText="1"/>
    </xf>
    <xf numFmtId="0" fontId="19" fillId="0" borderId="2" xfId="0" applyFont="1" applyBorder="1" applyAlignment="1">
      <alignment horizontal="left" vertical="justify" wrapText="1"/>
    </xf>
    <xf numFmtId="0" fontId="19" fillId="0" borderId="3" xfId="0" applyFont="1" applyBorder="1" applyAlignment="1">
      <alignment horizontal="left" vertical="justify" wrapText="1"/>
    </xf>
    <xf numFmtId="0" fontId="67" fillId="0" borderId="1" xfId="0" applyFont="1" applyBorder="1" applyAlignment="1">
      <alignment horizontal="center" vertical="center" wrapText="1"/>
    </xf>
    <xf numFmtId="0" fontId="51" fillId="4" borderId="4" xfId="0" applyFont="1" applyFill="1" applyBorder="1" applyAlignment="1">
      <alignment horizontal="left" vertical="center" wrapText="1"/>
    </xf>
    <xf numFmtId="0" fontId="51" fillId="0" borderId="2" xfId="0" applyFont="1" applyBorder="1" applyAlignment="1">
      <alignment horizontal="left" vertical="center" wrapText="1"/>
    </xf>
    <xf numFmtId="0" fontId="51" fillId="0" borderId="3" xfId="0" applyFont="1" applyBorder="1" applyAlignment="1">
      <alignment horizontal="left" vertical="center" wrapText="1"/>
    </xf>
    <xf numFmtId="0" fontId="51" fillId="0" borderId="1" xfId="0" applyFont="1" applyFill="1" applyBorder="1" applyAlignment="1">
      <alignment horizontal="left" vertical="center" wrapText="1"/>
    </xf>
    <xf numFmtId="0" fontId="51" fillId="4" borderId="4" xfId="0" applyFont="1" applyFill="1" applyBorder="1" applyAlignment="1">
      <alignment vertical="center" wrapText="1"/>
    </xf>
    <xf numFmtId="0" fontId="51" fillId="0" borderId="2" xfId="0" applyFont="1" applyBorder="1" applyAlignment="1">
      <alignment vertical="center" wrapText="1"/>
    </xf>
    <xf numFmtId="0" fontId="51" fillId="0" borderId="3" xfId="0" applyFont="1" applyBorder="1" applyAlignment="1">
      <alignment vertical="center" wrapText="1"/>
    </xf>
    <xf numFmtId="0" fontId="62"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51" fillId="0" borderId="8" xfId="0" applyFont="1" applyFill="1" applyBorder="1" applyAlignment="1">
      <alignment horizontal="left" vertical="center" wrapText="1"/>
    </xf>
    <xf numFmtId="0" fontId="51" fillId="0" borderId="10" xfId="0" applyFont="1" applyFill="1" applyBorder="1" applyAlignment="1">
      <alignment horizontal="left" vertical="center" wrapText="1"/>
    </xf>
    <xf numFmtId="0" fontId="51" fillId="0" borderId="5" xfId="0" applyFont="1" applyFill="1" applyBorder="1" applyAlignment="1">
      <alignment horizontal="left" vertical="center" wrapText="1"/>
    </xf>
    <xf numFmtId="0" fontId="53" fillId="3" borderId="1" xfId="0" applyFont="1" applyFill="1" applyBorder="1" applyAlignment="1">
      <alignment horizontal="center" vertical="center"/>
    </xf>
    <xf numFmtId="0" fontId="53" fillId="4" borderId="1" xfId="0" applyFont="1" applyFill="1" applyBorder="1" applyAlignment="1">
      <alignment horizontal="center" vertical="center"/>
    </xf>
    <xf numFmtId="0" fontId="53" fillId="2" borderId="1" xfId="0" applyFont="1" applyFill="1" applyBorder="1" applyAlignment="1">
      <alignment horizontal="center" vertical="center"/>
    </xf>
    <xf numFmtId="9" fontId="54" fillId="4" borderId="1" xfId="0" applyNumberFormat="1" applyFont="1" applyFill="1" applyBorder="1" applyAlignment="1">
      <alignment horizontal="center" vertical="center" wrapText="1"/>
    </xf>
    <xf numFmtId="0" fontId="75" fillId="4" borderId="1" xfId="0" applyFont="1" applyFill="1" applyBorder="1" applyAlignment="1">
      <alignment horizontal="center" vertical="center" wrapText="1"/>
    </xf>
    <xf numFmtId="10" fontId="54" fillId="3" borderId="1" xfId="0" applyNumberFormat="1" applyFont="1" applyFill="1" applyBorder="1" applyAlignment="1">
      <alignment horizontal="center" vertical="center" wrapText="1"/>
    </xf>
    <xf numFmtId="168" fontId="54" fillId="2" borderId="1" xfId="0" applyNumberFormat="1" applyFont="1" applyFill="1" applyBorder="1" applyAlignment="1">
      <alignment horizontal="center" vertical="center" wrapText="1"/>
    </xf>
    <xf numFmtId="9" fontId="54" fillId="2" borderId="1" xfId="0" applyNumberFormat="1" applyFont="1" applyFill="1" applyBorder="1" applyAlignment="1">
      <alignment horizontal="center" vertical="center" wrapText="1"/>
    </xf>
    <xf numFmtId="10" fontId="53" fillId="4" borderId="0" xfId="0" applyNumberFormat="1" applyFont="1" applyFill="1" applyAlignment="1">
      <alignment horizontal="center" vertical="center"/>
    </xf>
    <xf numFmtId="9" fontId="53" fillId="2" borderId="0" xfId="0" applyNumberFormat="1" applyFont="1" applyFill="1" applyAlignment="1">
      <alignment horizontal="center" vertical="center"/>
    </xf>
    <xf numFmtId="43" fontId="54" fillId="3" borderId="1" xfId="2" applyNumberFormat="1" applyFont="1" applyFill="1" applyBorder="1" applyAlignment="1">
      <alignment horizontal="center" vertical="center" wrapText="1"/>
    </xf>
    <xf numFmtId="0" fontId="54" fillId="4" borderId="1" xfId="0" applyNumberFormat="1" applyFont="1" applyFill="1" applyBorder="1" applyAlignment="1">
      <alignment horizontal="center" vertical="center" wrapText="1"/>
    </xf>
    <xf numFmtId="9" fontId="54" fillId="2" borderId="1" xfId="3" applyFont="1" applyFill="1" applyBorder="1" applyAlignment="1">
      <alignment horizontal="center" vertical="center" wrapText="1"/>
    </xf>
    <xf numFmtId="0" fontId="0" fillId="0" borderId="0" xfId="0" applyFont="1"/>
    <xf numFmtId="0" fontId="0" fillId="0" borderId="1" xfId="0" applyFont="1" applyBorder="1" applyAlignment="1">
      <alignment horizontal="left" vertical="center" wrapText="1"/>
    </xf>
    <xf numFmtId="0" fontId="51" fillId="0" borderId="1" xfId="0" applyFont="1" applyFill="1" applyBorder="1" applyAlignment="1">
      <alignment horizontal="justify" vertical="top" wrapText="1"/>
    </xf>
    <xf numFmtId="0" fontId="78" fillId="0" borderId="1" xfId="0" applyFont="1" applyBorder="1" applyAlignment="1">
      <alignment horizontal="center" vertical="center"/>
    </xf>
    <xf numFmtId="0" fontId="51" fillId="0" borderId="2" xfId="0" applyFont="1" applyFill="1" applyBorder="1" applyAlignment="1">
      <alignment horizontal="left" vertical="center" wrapText="1"/>
    </xf>
    <xf numFmtId="0" fontId="76" fillId="0" borderId="0" xfId="0" applyFont="1" applyFill="1" applyAlignment="1">
      <alignment vertical="center" wrapText="1"/>
    </xf>
    <xf numFmtId="0" fontId="53" fillId="0" borderId="1" xfId="0" applyFont="1" applyFill="1" applyBorder="1" applyAlignment="1">
      <alignment vertical="center" wrapText="1"/>
    </xf>
    <xf numFmtId="0" fontId="53" fillId="0" borderId="0" xfId="0" applyFont="1" applyAlignment="1">
      <alignment horizontal="center" vertical="center"/>
    </xf>
    <xf numFmtId="10" fontId="75" fillId="3" borderId="1" xfId="0" applyNumberFormat="1" applyFont="1" applyFill="1" applyBorder="1" applyAlignment="1">
      <alignment horizontal="center" vertical="center" wrapText="1"/>
    </xf>
    <xf numFmtId="0" fontId="53" fillId="2" borderId="0" xfId="0" applyFont="1" applyFill="1" applyAlignment="1">
      <alignment horizontal="justify" vertical="center" wrapText="1"/>
    </xf>
    <xf numFmtId="0" fontId="53" fillId="4" borderId="0" xfId="0" applyFont="1" applyFill="1" applyAlignment="1">
      <alignment horizontal="justify" vertical="center" wrapText="1"/>
    </xf>
    <xf numFmtId="0" fontId="53" fillId="3" borderId="0" xfId="0" applyFont="1" applyFill="1" applyAlignment="1">
      <alignment horizontal="justify" vertical="center" wrapText="1"/>
    </xf>
    <xf numFmtId="0" fontId="53" fillId="0" borderId="1" xfId="0" applyFont="1" applyBorder="1" applyAlignment="1">
      <alignment horizontal="center" vertical="center"/>
    </xf>
    <xf numFmtId="2" fontId="53" fillId="2" borderId="1" xfId="0" applyNumberFormat="1" applyFont="1" applyFill="1" applyBorder="1" applyAlignment="1">
      <alignment horizontal="center" vertical="center"/>
    </xf>
    <xf numFmtId="168" fontId="54" fillId="2" borderId="1" xfId="3" applyNumberFormat="1" applyFont="1" applyFill="1" applyBorder="1" applyAlignment="1">
      <alignment horizontal="center" vertical="center"/>
    </xf>
    <xf numFmtId="10" fontId="75" fillId="4" borderId="1" xfId="0" applyNumberFormat="1" applyFont="1" applyFill="1" applyBorder="1" applyAlignment="1">
      <alignment horizontal="center" vertical="center" wrapText="1"/>
    </xf>
    <xf numFmtId="0" fontId="78" fillId="4" borderId="1" xfId="0" applyFont="1" applyFill="1" applyBorder="1" applyAlignment="1">
      <alignment horizontal="center" vertical="center" wrapText="1"/>
    </xf>
    <xf numFmtId="0" fontId="78" fillId="2" borderId="1" xfId="0" applyFont="1" applyFill="1" applyBorder="1" applyAlignment="1">
      <alignment horizontal="center" vertical="center" wrapText="1"/>
    </xf>
    <xf numFmtId="0" fontId="78" fillId="3" borderId="1" xfId="0" applyFont="1" applyFill="1" applyBorder="1" applyAlignment="1">
      <alignment horizontal="center" vertical="center" wrapText="1"/>
    </xf>
    <xf numFmtId="0" fontId="78" fillId="0" borderId="1" xfId="0" applyFont="1" applyFill="1" applyBorder="1" applyAlignment="1">
      <alignment horizontal="center" vertical="center" wrapText="1"/>
    </xf>
    <xf numFmtId="17" fontId="78" fillId="11" borderId="1" xfId="0" applyNumberFormat="1" applyFont="1" applyFill="1" applyBorder="1" applyAlignment="1">
      <alignment horizontal="center" vertical="center" wrapText="1"/>
    </xf>
    <xf numFmtId="0" fontId="78" fillId="11" borderId="1" xfId="0" applyFont="1" applyFill="1" applyBorder="1" applyAlignment="1">
      <alignment horizontal="center" vertical="center" wrapText="1"/>
    </xf>
    <xf numFmtId="1" fontId="54" fillId="0" borderId="1" xfId="0" applyNumberFormat="1" applyFont="1" applyFill="1" applyBorder="1" applyAlignment="1">
      <alignment horizontal="center" vertical="center" wrapText="1"/>
    </xf>
    <xf numFmtId="0" fontId="54" fillId="13" borderId="1" xfId="0" applyFont="1" applyFill="1" applyBorder="1" applyAlignment="1">
      <alignment horizontal="center" vertical="center" wrapText="1"/>
    </xf>
    <xf numFmtId="0" fontId="78" fillId="13" borderId="1" xfId="0" applyFont="1" applyFill="1" applyBorder="1" applyAlignment="1">
      <alignment horizontal="center" vertical="center" wrapText="1"/>
    </xf>
    <xf numFmtId="1" fontId="54" fillId="4" borderId="1" xfId="0" applyNumberFormat="1" applyFont="1" applyFill="1" applyBorder="1" applyAlignment="1">
      <alignment horizontal="center" vertical="center" wrapText="1"/>
    </xf>
    <xf numFmtId="9" fontId="53" fillId="2" borderId="1" xfId="0" applyNumberFormat="1" applyFont="1" applyFill="1" applyBorder="1" applyAlignment="1">
      <alignment horizontal="center" vertical="center"/>
    </xf>
    <xf numFmtId="47" fontId="54" fillId="3" borderId="1" xfId="0" applyNumberFormat="1" applyFont="1" applyFill="1" applyBorder="1" applyAlignment="1">
      <alignment horizontal="center" vertical="center" wrapText="1"/>
    </xf>
    <xf numFmtId="10" fontId="54" fillId="2" borderId="1" xfId="3" applyNumberFormat="1" applyFont="1" applyFill="1" applyBorder="1" applyAlignment="1">
      <alignment horizontal="center" vertical="center" wrapText="1"/>
    </xf>
    <xf numFmtId="2" fontId="54" fillId="3" borderId="1" xfId="0" applyNumberFormat="1" applyFont="1" applyFill="1" applyBorder="1" applyAlignment="1">
      <alignment horizontal="center" vertical="center" wrapText="1"/>
    </xf>
    <xf numFmtId="10" fontId="53" fillId="3" borderId="1" xfId="0" applyNumberFormat="1" applyFont="1" applyFill="1" applyBorder="1" applyAlignment="1">
      <alignment horizontal="center" vertical="center" wrapText="1"/>
    </xf>
    <xf numFmtId="10" fontId="53" fillId="2" borderId="1" xfId="0" applyNumberFormat="1" applyFont="1" applyFill="1" applyBorder="1" applyAlignment="1">
      <alignment horizontal="center" vertical="center" wrapText="1"/>
    </xf>
    <xf numFmtId="0" fontId="54" fillId="14" borderId="1" xfId="0" applyFont="1" applyFill="1" applyBorder="1" applyAlignment="1">
      <alignment horizontal="center" vertical="center" wrapText="1"/>
    </xf>
    <xf numFmtId="0" fontId="54" fillId="11" borderId="1" xfId="0" applyFont="1" applyFill="1" applyBorder="1" applyAlignment="1">
      <alignment horizontal="center" vertical="center" wrapText="1"/>
    </xf>
    <xf numFmtId="10" fontId="78" fillId="11" borderId="1" xfId="0" applyNumberFormat="1" applyFont="1" applyFill="1" applyBorder="1" applyAlignment="1">
      <alignment horizontal="center" vertical="center"/>
    </xf>
    <xf numFmtId="10" fontId="53" fillId="3" borderId="1" xfId="3" applyNumberFormat="1" applyFont="1" applyFill="1" applyBorder="1" applyAlignment="1">
      <alignment horizontal="center" vertical="center"/>
    </xf>
    <xf numFmtId="10" fontId="78" fillId="2" borderId="1" xfId="0" applyNumberFormat="1" applyFont="1" applyFill="1" applyBorder="1" applyAlignment="1">
      <alignment horizontal="center" vertical="center" wrapText="1"/>
    </xf>
    <xf numFmtId="10" fontId="78" fillId="11" borderId="1" xfId="0" applyNumberFormat="1" applyFont="1" applyFill="1" applyBorder="1" applyAlignment="1">
      <alignment horizontal="center" vertical="center" wrapText="1"/>
    </xf>
    <xf numFmtId="0" fontId="53" fillId="4" borderId="0" xfId="0" applyFont="1" applyFill="1" applyAlignment="1">
      <alignment horizontal="center" vertical="center"/>
    </xf>
    <xf numFmtId="0" fontId="67" fillId="0" borderId="1" xfId="0" applyFont="1" applyFill="1" applyBorder="1" applyAlignment="1">
      <alignment horizontal="center" vertical="center" wrapText="1"/>
    </xf>
    <xf numFmtId="0" fontId="51" fillId="0" borderId="3" xfId="0" applyFont="1" applyFill="1" applyBorder="1" applyAlignment="1">
      <alignment vertical="center" wrapText="1"/>
    </xf>
    <xf numFmtId="0" fontId="72" fillId="0" borderId="1" xfId="0" applyFont="1" applyFill="1" applyBorder="1" applyAlignment="1">
      <alignment horizontal="left" vertical="center" wrapText="1"/>
    </xf>
    <xf numFmtId="0" fontId="0" fillId="0" borderId="0" xfId="0" applyFill="1"/>
    <xf numFmtId="10" fontId="78" fillId="4" borderId="1" xfId="3" applyNumberFormat="1" applyFont="1" applyFill="1" applyBorder="1" applyAlignment="1">
      <alignment horizontal="center" vertical="center"/>
    </xf>
    <xf numFmtId="10" fontId="78" fillId="4" borderId="1" xfId="0" applyNumberFormat="1" applyFont="1" applyFill="1" applyBorder="1" applyAlignment="1">
      <alignment horizontal="center" vertical="center" wrapText="1"/>
    </xf>
    <xf numFmtId="0" fontId="54" fillId="4" borderId="1" xfId="0" applyFont="1" applyFill="1" applyBorder="1" applyAlignment="1">
      <alignment horizontal="left" vertical="center" wrapText="1"/>
    </xf>
    <xf numFmtId="0" fontId="78" fillId="0" borderId="1" xfId="0" applyFont="1" applyBorder="1" applyAlignment="1">
      <alignment horizontal="center" vertical="center" wrapText="1"/>
    </xf>
    <xf numFmtId="0" fontId="78" fillId="0" borderId="1" xfId="0" applyFont="1" applyBorder="1" applyAlignment="1">
      <alignment horizontal="left" vertical="center" wrapText="1"/>
    </xf>
    <xf numFmtId="0" fontId="0" fillId="0" borderId="0" xfId="0" applyFont="1" applyAlignment="1">
      <alignment horizontal="left" wrapText="1"/>
    </xf>
    <xf numFmtId="0" fontId="0" fillId="0" borderId="1" xfId="0" applyFont="1" applyBorder="1" applyAlignment="1">
      <alignment horizontal="left" wrapText="1"/>
    </xf>
    <xf numFmtId="0" fontId="51" fillId="5" borderId="4" xfId="0" applyFont="1" applyFill="1" applyBorder="1" applyAlignment="1">
      <alignment horizontal="left" vertical="center" wrapText="1"/>
    </xf>
    <xf numFmtId="0" fontId="51" fillId="0" borderId="4" xfId="0" applyFont="1" applyFill="1" applyBorder="1" applyAlignment="1">
      <alignment horizontal="left" vertical="center" wrapText="1"/>
    </xf>
    <xf numFmtId="0" fontId="60" fillId="0" borderId="0" xfId="0" applyFont="1" applyFill="1" applyAlignment="1">
      <alignment horizontal="left" vertical="center" wrapText="1"/>
    </xf>
    <xf numFmtId="0" fontId="76" fillId="0" borderId="0" xfId="0" applyFont="1" applyFill="1" applyAlignment="1">
      <alignment horizontal="left" vertical="center" wrapText="1"/>
    </xf>
    <xf numFmtId="0" fontId="51" fillId="5" borderId="1" xfId="0" applyFont="1" applyFill="1" applyBorder="1" applyAlignment="1">
      <alignment horizontal="left" vertical="top" wrapText="1"/>
    </xf>
    <xf numFmtId="0" fontId="76" fillId="0" borderId="1" xfId="0" applyFont="1" applyFill="1" applyBorder="1" applyAlignment="1">
      <alignment horizontal="left" vertical="center" wrapText="1"/>
    </xf>
    <xf numFmtId="0" fontId="76" fillId="12" borderId="1" xfId="0" applyFont="1" applyFill="1" applyBorder="1" applyAlignment="1">
      <alignment horizontal="left" wrapText="1"/>
    </xf>
    <xf numFmtId="0" fontId="76" fillId="5" borderId="1" xfId="0" applyFont="1" applyFill="1" applyBorder="1" applyAlignment="1">
      <alignment horizontal="left" wrapText="1"/>
    </xf>
    <xf numFmtId="0" fontId="76" fillId="0" borderId="1" xfId="0" applyFont="1" applyBorder="1" applyAlignment="1">
      <alignment horizontal="left" vertical="top" wrapText="1"/>
    </xf>
    <xf numFmtId="0" fontId="76" fillId="0" borderId="1" xfId="0" applyFont="1" applyBorder="1" applyAlignment="1">
      <alignment horizontal="left" wrapText="1"/>
    </xf>
    <xf numFmtId="0" fontId="76" fillId="5" borderId="1" xfId="0" applyFont="1" applyFill="1" applyBorder="1" applyAlignment="1">
      <alignment horizontal="left" vertical="top" wrapText="1"/>
    </xf>
    <xf numFmtId="0" fontId="76" fillId="0" borderId="4" xfId="0" applyFont="1" applyFill="1" applyBorder="1" applyAlignment="1">
      <alignment horizontal="left" vertical="center" wrapText="1"/>
    </xf>
    <xf numFmtId="0" fontId="0" fillId="0" borderId="4" xfId="0" applyFont="1" applyFill="1" applyBorder="1" applyAlignment="1">
      <alignment horizontal="left" vertical="center" wrapText="1"/>
    </xf>
    <xf numFmtId="0" fontId="79" fillId="0" borderId="4" xfId="0" applyFont="1" applyBorder="1" applyAlignment="1">
      <alignment horizontal="left" wrapText="1"/>
    </xf>
    <xf numFmtId="0" fontId="76" fillId="5" borderId="1" xfId="0" applyFont="1" applyFill="1" applyBorder="1" applyAlignment="1">
      <alignment horizontal="left" vertical="center" wrapText="1"/>
    </xf>
    <xf numFmtId="0" fontId="76" fillId="15" borderId="1" xfId="0" applyFont="1" applyFill="1" applyBorder="1" applyAlignment="1">
      <alignment horizontal="left" vertical="top" wrapText="1"/>
    </xf>
    <xf numFmtId="0" fontId="51" fillId="0" borderId="1" xfId="0" applyFont="1" applyFill="1" applyBorder="1" applyAlignment="1">
      <alignment horizontal="left" vertical="top" wrapText="1"/>
    </xf>
    <xf numFmtId="0" fontId="52" fillId="5" borderId="1" xfId="0" applyFont="1" applyFill="1" applyBorder="1" applyAlignment="1">
      <alignment horizontal="left" wrapText="1"/>
    </xf>
    <xf numFmtId="0" fontId="76" fillId="0" borderId="1" xfId="0" applyFont="1" applyFill="1" applyBorder="1" applyAlignment="1">
      <alignment horizontal="left" vertical="top" wrapText="1"/>
    </xf>
    <xf numFmtId="0" fontId="54" fillId="0" borderId="1" xfId="0" applyFont="1" applyFill="1" applyBorder="1" applyAlignment="1">
      <alignment horizontal="left" vertical="center" wrapText="1"/>
    </xf>
    <xf numFmtId="0" fontId="76" fillId="0" borderId="1" xfId="0" applyFont="1" applyFill="1" applyBorder="1" applyAlignment="1">
      <alignment horizontal="left" wrapText="1"/>
    </xf>
    <xf numFmtId="0" fontId="54" fillId="2" borderId="1" xfId="0" applyFont="1" applyFill="1" applyBorder="1" applyAlignment="1">
      <alignment horizontal="left" vertical="center" wrapText="1"/>
    </xf>
    <xf numFmtId="0" fontId="54" fillId="3" borderId="1" xfId="0" applyFont="1" applyFill="1" applyBorder="1" applyAlignment="1">
      <alignment horizontal="left" vertical="center" wrapText="1"/>
    </xf>
    <xf numFmtId="0" fontId="53" fillId="2" borderId="0" xfId="0" applyFont="1" applyFill="1" applyAlignment="1">
      <alignment horizontal="left" vertical="center" wrapText="1"/>
    </xf>
    <xf numFmtId="0" fontId="54" fillId="5" borderId="1" xfId="0" applyFont="1" applyFill="1" applyBorder="1" applyAlignment="1">
      <alignment horizontal="left" vertical="center" wrapText="1"/>
    </xf>
    <xf numFmtId="0" fontId="78" fillId="0" borderId="1" xfId="0" applyFont="1" applyFill="1" applyBorder="1" applyAlignment="1">
      <alignment horizontal="left" vertical="center" wrapText="1"/>
    </xf>
    <xf numFmtId="167" fontId="59" fillId="2" borderId="1" xfId="0" applyNumberFormat="1" applyFont="1" applyFill="1" applyBorder="1" applyAlignment="1">
      <alignment horizontal="left" vertical="center" wrapText="1"/>
    </xf>
    <xf numFmtId="0" fontId="78" fillId="11" borderId="1" xfId="0" applyFont="1" applyFill="1" applyBorder="1" applyAlignment="1">
      <alignment horizontal="left" vertical="center" wrapText="1"/>
    </xf>
    <xf numFmtId="0" fontId="78" fillId="0" borderId="1" xfId="0" applyFont="1" applyBorder="1" applyAlignment="1">
      <alignment vertical="center" wrapText="1"/>
    </xf>
    <xf numFmtId="0" fontId="54" fillId="14" borderId="1" xfId="0" applyFont="1" applyFill="1" applyBorder="1" applyAlignment="1">
      <alignment horizontal="left" vertical="center" wrapText="1"/>
    </xf>
    <xf numFmtId="0" fontId="54" fillId="11" borderId="1" xfId="0" applyFont="1" applyFill="1" applyBorder="1" applyAlignment="1">
      <alignment horizontal="left" vertical="center" wrapText="1"/>
    </xf>
    <xf numFmtId="0" fontId="78" fillId="14" borderId="1" xfId="0" applyFont="1" applyFill="1" applyBorder="1" applyAlignment="1">
      <alignment horizontal="left" vertical="center" wrapText="1"/>
    </xf>
    <xf numFmtId="9" fontId="78" fillId="13" borderId="1" xfId="0" applyNumberFormat="1" applyFont="1" applyFill="1" applyBorder="1" applyAlignment="1">
      <alignment horizontal="center" vertical="center" wrapText="1"/>
    </xf>
    <xf numFmtId="0" fontId="78" fillId="15" borderId="1" xfId="0" applyFont="1" applyFill="1" applyBorder="1" applyAlignment="1">
      <alignment horizontal="center" vertical="center" wrapText="1"/>
    </xf>
  </cellXfs>
  <cellStyles count="4">
    <cellStyle name="Millares" xfId="2" builtinId="3"/>
    <cellStyle name="Normal" xfId="0" builtinId="0"/>
    <cellStyle name="Normal 2" xfId="1"/>
    <cellStyle name="Porcentual" xfId="3" builtinId="5"/>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ublished="0" enableFormatConditionsCalculation="0"/>
  <dimension ref="A1:CQ641"/>
  <sheetViews>
    <sheetView topLeftCell="K175" zoomScale="90" zoomScaleNormal="90" zoomScalePageLayoutView="90" workbookViewId="0">
      <selection activeCell="L179" sqref="L179"/>
    </sheetView>
  </sheetViews>
  <sheetFormatPr baseColWidth="10" defaultColWidth="10.88671875" defaultRowHeight="13.2"/>
  <cols>
    <col min="1" max="1" width="10.88671875" style="78"/>
    <col min="2" max="2" width="10.88671875" style="361"/>
    <col min="3" max="3" width="18.88671875" style="1" customWidth="1"/>
    <col min="4" max="4" width="15" style="4" customWidth="1"/>
    <col min="5" max="5" width="17.109375" style="4" customWidth="1"/>
    <col min="6" max="6" width="15.88671875" style="3" customWidth="1"/>
    <col min="7" max="7" width="22" style="1" customWidth="1"/>
    <col min="8" max="8" width="28" style="1" customWidth="1"/>
    <col min="9" max="9" width="23.44140625" style="2" customWidth="1"/>
    <col min="10" max="10" width="20.6640625" style="2" customWidth="1"/>
    <col min="11" max="11" width="20" style="2" customWidth="1"/>
    <col min="12" max="12" width="20.44140625" style="78" customWidth="1"/>
    <col min="13" max="13" width="18.88671875" style="78" customWidth="1"/>
    <col min="14" max="14" width="14.6640625" style="1" customWidth="1"/>
    <col min="15" max="15" width="15.33203125" style="1" customWidth="1"/>
    <col min="16" max="16" width="23" style="1" customWidth="1"/>
    <col min="17" max="17" width="23.33203125" style="1" customWidth="1"/>
    <col min="18" max="18" width="28" style="1" customWidth="1"/>
    <col min="19" max="19" width="16.44140625" style="1" customWidth="1"/>
    <col min="20" max="20" width="20.109375" style="1" customWidth="1"/>
    <col min="21" max="21" width="15.88671875" style="1" customWidth="1"/>
    <col min="22" max="16384" width="10.88671875" style="1"/>
  </cols>
  <sheetData>
    <row r="1" spans="1:21" s="78" customFormat="1">
      <c r="B1" s="361"/>
      <c r="D1" s="4"/>
      <c r="E1" s="4"/>
      <c r="F1" s="79"/>
      <c r="I1" s="2"/>
      <c r="J1" s="2"/>
      <c r="K1" s="2"/>
    </row>
    <row r="2" spans="1:21" s="78" customFormat="1">
      <c r="B2" s="361"/>
      <c r="D2" s="4"/>
      <c r="E2" s="4"/>
      <c r="F2" s="79"/>
      <c r="I2" s="2"/>
      <c r="J2" s="2"/>
      <c r="K2" s="2"/>
    </row>
    <row r="3" spans="1:21" s="78" customFormat="1">
      <c r="B3" s="361"/>
      <c r="D3" s="4"/>
      <c r="E3" s="4"/>
      <c r="F3" s="79"/>
      <c r="I3" s="2"/>
      <c r="J3" s="2"/>
      <c r="K3" s="2"/>
    </row>
    <row r="4" spans="1:21" s="78" customFormat="1" ht="54.75" customHeight="1">
      <c r="B4" s="361"/>
      <c r="C4" s="266"/>
      <c r="D4" s="364" t="s">
        <v>746</v>
      </c>
      <c r="E4" s="118"/>
      <c r="F4" s="364" t="s">
        <v>680</v>
      </c>
      <c r="G4" s="287"/>
      <c r="H4" s="364" t="s">
        <v>533</v>
      </c>
      <c r="I4" s="2"/>
      <c r="J4" s="2"/>
      <c r="K4" s="2"/>
      <c r="Q4" s="599"/>
      <c r="R4" s="269" t="s">
        <v>794</v>
      </c>
    </row>
    <row r="5" spans="1:21" s="78" customFormat="1">
      <c r="B5" s="361"/>
      <c r="D5" s="4"/>
      <c r="E5" s="4"/>
      <c r="F5" s="79"/>
      <c r="I5" s="2"/>
      <c r="J5" s="2"/>
      <c r="K5" s="2"/>
    </row>
    <row r="6" spans="1:21" s="78" customFormat="1">
      <c r="B6" s="361"/>
      <c r="D6" s="4"/>
      <c r="E6" s="4"/>
      <c r="F6" s="79"/>
      <c r="I6" s="2"/>
      <c r="J6" s="2"/>
      <c r="K6" s="2"/>
    </row>
    <row r="7" spans="1:21" ht="22.5" customHeight="1">
      <c r="B7" s="720" t="s">
        <v>788</v>
      </c>
      <c r="C7" s="720"/>
      <c r="D7" s="720"/>
      <c r="E7" s="720"/>
      <c r="F7" s="720"/>
      <c r="G7" s="720"/>
      <c r="H7" s="720"/>
      <c r="I7" s="720"/>
      <c r="J7" s="720"/>
      <c r="K7" s="720"/>
      <c r="M7" s="721" t="s">
        <v>351</v>
      </c>
      <c r="N7" s="722"/>
      <c r="O7" s="722"/>
      <c r="P7" s="722"/>
      <c r="Q7" s="722"/>
      <c r="R7" s="722"/>
      <c r="S7" s="722"/>
      <c r="T7" s="722"/>
      <c r="U7" s="723"/>
    </row>
    <row r="8" spans="1:21" ht="29.25" customHeight="1">
      <c r="B8" s="152"/>
      <c r="C8" s="269"/>
      <c r="D8" s="8" t="s">
        <v>785</v>
      </c>
      <c r="E8" s="85" t="s">
        <v>784</v>
      </c>
      <c r="F8" s="85" t="s">
        <v>790</v>
      </c>
      <c r="G8" s="8" t="s">
        <v>783</v>
      </c>
      <c r="H8" s="8" t="s">
        <v>789</v>
      </c>
      <c r="I8" s="732" t="s">
        <v>782</v>
      </c>
      <c r="J8" s="732"/>
      <c r="K8" s="732"/>
      <c r="M8" s="486"/>
    </row>
    <row r="9" spans="1:21" ht="80.25" customHeight="1">
      <c r="B9" s="152">
        <v>1</v>
      </c>
      <c r="C9" s="360" t="s">
        <v>702</v>
      </c>
      <c r="D9" s="153" t="s">
        <v>756</v>
      </c>
      <c r="E9" s="153" t="s">
        <v>781</v>
      </c>
      <c r="F9" s="369" t="s">
        <v>780</v>
      </c>
      <c r="G9" s="369" t="s">
        <v>780</v>
      </c>
      <c r="H9" s="153" t="s">
        <v>1448</v>
      </c>
      <c r="I9" s="370" t="s">
        <v>837</v>
      </c>
      <c r="J9" s="371" t="s">
        <v>779</v>
      </c>
      <c r="K9" s="372" t="s">
        <v>828</v>
      </c>
      <c r="M9" s="487" t="s">
        <v>794</v>
      </c>
      <c r="N9" s="488" t="s">
        <v>756</v>
      </c>
      <c r="O9" s="294" t="s">
        <v>781</v>
      </c>
      <c r="P9" s="305" t="s">
        <v>791</v>
      </c>
      <c r="Q9" s="305" t="s">
        <v>791</v>
      </c>
      <c r="R9" s="488" t="s">
        <v>1448</v>
      </c>
      <c r="S9" s="489" t="s">
        <v>837</v>
      </c>
      <c r="T9" s="308" t="s">
        <v>779</v>
      </c>
      <c r="U9" s="309" t="s">
        <v>828</v>
      </c>
    </row>
    <row r="10" spans="1:21" ht="40.799999999999997">
      <c r="B10" s="152"/>
      <c r="C10" s="35" t="s">
        <v>793</v>
      </c>
      <c r="D10" s="36" t="s">
        <v>756</v>
      </c>
      <c r="E10" s="36" t="s">
        <v>781</v>
      </c>
      <c r="F10" s="37" t="s">
        <v>791</v>
      </c>
      <c r="G10" s="37" t="s">
        <v>791</v>
      </c>
      <c r="H10" s="38" t="s">
        <v>1448</v>
      </c>
      <c r="I10" s="39" t="s">
        <v>795</v>
      </c>
      <c r="J10" s="40" t="s">
        <v>796</v>
      </c>
      <c r="K10" s="41" t="s">
        <v>797</v>
      </c>
      <c r="M10" s="35" t="s">
        <v>793</v>
      </c>
    </row>
    <row r="11" spans="1:21" s="3" customFormat="1" ht="40.799999999999997">
      <c r="A11" s="79"/>
      <c r="B11" s="153"/>
      <c r="C11" s="42" t="s">
        <v>792</v>
      </c>
      <c r="D11" s="43" t="s">
        <v>756</v>
      </c>
      <c r="E11" s="43" t="s">
        <v>781</v>
      </c>
      <c r="F11" s="44" t="s">
        <v>780</v>
      </c>
      <c r="G11" s="44" t="s">
        <v>780</v>
      </c>
      <c r="H11" s="45" t="s">
        <v>1448</v>
      </c>
      <c r="I11" s="46" t="s">
        <v>795</v>
      </c>
      <c r="J11" s="47" t="s">
        <v>796</v>
      </c>
      <c r="K11" s="48" t="s">
        <v>797</v>
      </c>
      <c r="L11" s="79"/>
      <c r="M11" s="42" t="s">
        <v>792</v>
      </c>
    </row>
    <row r="12" spans="1:21" s="3" customFormat="1" ht="79.5" customHeight="1">
      <c r="A12" s="79"/>
      <c r="B12" s="153">
        <v>2</v>
      </c>
      <c r="C12" s="373" t="s">
        <v>702</v>
      </c>
      <c r="D12" s="153" t="s">
        <v>756</v>
      </c>
      <c r="E12" s="153" t="s">
        <v>778</v>
      </c>
      <c r="F12" s="356" t="s">
        <v>777</v>
      </c>
      <c r="G12" s="356" t="s">
        <v>776</v>
      </c>
      <c r="H12" s="153" t="s">
        <v>775</v>
      </c>
      <c r="I12" s="374" t="s">
        <v>774</v>
      </c>
      <c r="J12" s="375" t="s">
        <v>773</v>
      </c>
      <c r="K12" s="376" t="s">
        <v>772</v>
      </c>
      <c r="L12" s="89"/>
      <c r="M12" s="490" t="s">
        <v>794</v>
      </c>
      <c r="N12" s="304" t="s">
        <v>756</v>
      </c>
      <c r="O12" s="304" t="s">
        <v>778</v>
      </c>
      <c r="P12" s="305" t="s">
        <v>777</v>
      </c>
      <c r="Q12" s="305" t="s">
        <v>798</v>
      </c>
      <c r="R12" s="304" t="s">
        <v>775</v>
      </c>
      <c r="S12" s="315" t="s">
        <v>774</v>
      </c>
      <c r="T12" s="297" t="s">
        <v>773</v>
      </c>
      <c r="U12" s="298" t="s">
        <v>772</v>
      </c>
    </row>
    <row r="13" spans="1:21" s="3" customFormat="1" ht="68.25" customHeight="1">
      <c r="A13" s="79"/>
      <c r="B13" s="153"/>
      <c r="C13" s="35" t="s">
        <v>793</v>
      </c>
      <c r="D13" s="36" t="s">
        <v>756</v>
      </c>
      <c r="E13" s="36" t="s">
        <v>778</v>
      </c>
      <c r="F13" s="37" t="s">
        <v>777</v>
      </c>
      <c r="G13" s="37" t="s">
        <v>798</v>
      </c>
      <c r="H13" s="36" t="s">
        <v>775</v>
      </c>
      <c r="I13" s="39" t="s">
        <v>799</v>
      </c>
      <c r="J13" s="40" t="s">
        <v>802</v>
      </c>
      <c r="K13" s="22" t="s">
        <v>803</v>
      </c>
      <c r="L13" s="79"/>
      <c r="M13" s="35" t="s">
        <v>793</v>
      </c>
    </row>
    <row r="14" spans="1:21" s="3" customFormat="1" ht="30.6">
      <c r="A14" s="79"/>
      <c r="B14" s="153"/>
      <c r="C14" s="42" t="s">
        <v>792</v>
      </c>
      <c r="D14" s="43" t="s">
        <v>756</v>
      </c>
      <c r="E14" s="43" t="s">
        <v>778</v>
      </c>
      <c r="F14" s="44" t="s">
        <v>777</v>
      </c>
      <c r="G14" s="44" t="s">
        <v>776</v>
      </c>
      <c r="H14" s="45" t="s">
        <v>775</v>
      </c>
      <c r="I14" s="46" t="s">
        <v>799</v>
      </c>
      <c r="J14" s="47" t="s">
        <v>800</v>
      </c>
      <c r="K14" s="21" t="s">
        <v>801</v>
      </c>
      <c r="L14" s="79"/>
      <c r="M14" s="42" t="s">
        <v>792</v>
      </c>
    </row>
    <row r="15" spans="1:21" s="3" customFormat="1" ht="73.5" customHeight="1">
      <c r="A15" s="79"/>
      <c r="B15" s="153">
        <v>3</v>
      </c>
      <c r="C15" s="373" t="s">
        <v>702</v>
      </c>
      <c r="D15" s="197" t="s">
        <v>756</v>
      </c>
      <c r="E15" s="197" t="s">
        <v>762</v>
      </c>
      <c r="F15" s="369" t="s">
        <v>771</v>
      </c>
      <c r="G15" s="369" t="s">
        <v>770</v>
      </c>
      <c r="H15" s="197" t="s">
        <v>769</v>
      </c>
      <c r="I15" s="370" t="s">
        <v>1307</v>
      </c>
      <c r="J15" s="377" t="s">
        <v>557</v>
      </c>
      <c r="K15" s="372" t="s">
        <v>768</v>
      </c>
      <c r="L15" s="79"/>
      <c r="M15" s="490" t="s">
        <v>794</v>
      </c>
      <c r="N15" s="304" t="s">
        <v>756</v>
      </c>
      <c r="O15" s="304" t="s">
        <v>804</v>
      </c>
      <c r="P15" s="305" t="s">
        <v>771</v>
      </c>
      <c r="Q15" s="305" t="s">
        <v>312</v>
      </c>
      <c r="R15" s="304" t="s">
        <v>769</v>
      </c>
      <c r="S15" s="315" t="s">
        <v>719</v>
      </c>
      <c r="T15" s="297" t="s">
        <v>806</v>
      </c>
      <c r="U15" s="298" t="s">
        <v>768</v>
      </c>
    </row>
    <row r="16" spans="1:21" s="3" customFormat="1" ht="73.5" customHeight="1">
      <c r="A16" s="79"/>
      <c r="B16" s="153"/>
      <c r="C16" s="35" t="s">
        <v>793</v>
      </c>
      <c r="D16" s="36" t="s">
        <v>756</v>
      </c>
      <c r="E16" s="36" t="s">
        <v>804</v>
      </c>
      <c r="F16" s="37" t="s">
        <v>771</v>
      </c>
      <c r="G16" s="37" t="s">
        <v>718</v>
      </c>
      <c r="H16" s="36" t="s">
        <v>769</v>
      </c>
      <c r="I16" s="46" t="s">
        <v>805</v>
      </c>
      <c r="J16" s="47" t="s">
        <v>806</v>
      </c>
      <c r="K16" s="48" t="s">
        <v>807</v>
      </c>
      <c r="L16" s="79"/>
      <c r="M16" s="35" t="s">
        <v>793</v>
      </c>
    </row>
    <row r="17" spans="1:21" s="3" customFormat="1" ht="20.399999999999999">
      <c r="A17" s="79"/>
      <c r="B17" s="153"/>
      <c r="C17" s="42" t="s">
        <v>792</v>
      </c>
      <c r="D17" s="43" t="s">
        <v>756</v>
      </c>
      <c r="E17" s="43" t="s">
        <v>804</v>
      </c>
      <c r="F17" s="44" t="s">
        <v>771</v>
      </c>
      <c r="G17" s="44" t="s">
        <v>770</v>
      </c>
      <c r="H17" s="43" t="s">
        <v>769</v>
      </c>
      <c r="I17" s="46" t="s">
        <v>805</v>
      </c>
      <c r="J17" s="47" t="s">
        <v>806</v>
      </c>
      <c r="K17" s="48" t="s">
        <v>807</v>
      </c>
      <c r="L17" s="79"/>
      <c r="M17" s="42" t="s">
        <v>792</v>
      </c>
    </row>
    <row r="18" spans="1:21" s="3" customFormat="1" ht="58.5" customHeight="1">
      <c r="A18" s="79"/>
      <c r="B18" s="153">
        <v>4</v>
      </c>
      <c r="C18" s="373" t="s">
        <v>343</v>
      </c>
      <c r="D18" s="153" t="s">
        <v>756</v>
      </c>
      <c r="E18" s="153" t="s">
        <v>762</v>
      </c>
      <c r="F18" s="369" t="s">
        <v>767</v>
      </c>
      <c r="G18" s="369" t="s">
        <v>766</v>
      </c>
      <c r="H18" s="153" t="s">
        <v>1448</v>
      </c>
      <c r="I18" s="379" t="s">
        <v>765</v>
      </c>
      <c r="J18" s="371" t="s">
        <v>764</v>
      </c>
      <c r="K18" s="372" t="s">
        <v>763</v>
      </c>
      <c r="L18" s="79"/>
      <c r="M18" s="284" t="s">
        <v>702</v>
      </c>
      <c r="N18" s="367" t="s">
        <v>756</v>
      </c>
      <c r="O18" s="367" t="s">
        <v>762</v>
      </c>
      <c r="P18" s="305" t="s">
        <v>767</v>
      </c>
      <c r="Q18" s="305" t="s">
        <v>766</v>
      </c>
      <c r="R18" s="304" t="s">
        <v>1448</v>
      </c>
      <c r="S18" s="491" t="s">
        <v>765</v>
      </c>
      <c r="T18" s="297" t="s">
        <v>764</v>
      </c>
      <c r="U18" s="298" t="s">
        <v>763</v>
      </c>
    </row>
    <row r="19" spans="1:21" s="3" customFormat="1" ht="69" customHeight="1">
      <c r="A19" s="79"/>
      <c r="B19" s="153"/>
      <c r="C19" s="35" t="s">
        <v>793</v>
      </c>
      <c r="D19" s="36" t="s">
        <v>756</v>
      </c>
      <c r="E19" s="36" t="s">
        <v>804</v>
      </c>
      <c r="F19" s="37" t="s">
        <v>767</v>
      </c>
      <c r="G19" s="37" t="s">
        <v>720</v>
      </c>
      <c r="H19" s="36" t="s">
        <v>1448</v>
      </c>
      <c r="I19" s="49" t="s">
        <v>723</v>
      </c>
      <c r="J19" s="40" t="s">
        <v>724</v>
      </c>
      <c r="K19" s="41" t="s">
        <v>1291</v>
      </c>
      <c r="L19" s="79"/>
      <c r="M19" s="35" t="s">
        <v>793</v>
      </c>
    </row>
    <row r="20" spans="1:21" s="3" customFormat="1" ht="40.799999999999997">
      <c r="A20" s="79"/>
      <c r="B20" s="153"/>
      <c r="C20" s="42" t="s">
        <v>792</v>
      </c>
      <c r="D20" s="43" t="s">
        <v>756</v>
      </c>
      <c r="E20" s="42" t="s">
        <v>762</v>
      </c>
      <c r="F20" s="44" t="s">
        <v>767</v>
      </c>
      <c r="G20" s="44" t="s">
        <v>721</v>
      </c>
      <c r="H20" s="45" t="s">
        <v>1448</v>
      </c>
      <c r="I20" s="50">
        <v>0.97</v>
      </c>
      <c r="J20" s="51" t="s">
        <v>722</v>
      </c>
      <c r="K20" s="52" t="s">
        <v>1291</v>
      </c>
      <c r="L20" s="79"/>
      <c r="M20" s="42" t="s">
        <v>792</v>
      </c>
    </row>
    <row r="21" spans="1:21" s="3" customFormat="1" ht="156" customHeight="1">
      <c r="A21" s="79"/>
      <c r="B21" s="153">
        <v>5</v>
      </c>
      <c r="C21" s="373" t="s">
        <v>343</v>
      </c>
      <c r="D21" s="197" t="s">
        <v>756</v>
      </c>
      <c r="E21" s="197" t="s">
        <v>762</v>
      </c>
      <c r="F21" s="356" t="s">
        <v>761</v>
      </c>
      <c r="G21" s="356" t="s">
        <v>760</v>
      </c>
      <c r="H21" s="197" t="s">
        <v>1448</v>
      </c>
      <c r="I21" s="370" t="s">
        <v>759</v>
      </c>
      <c r="J21" s="371" t="s">
        <v>758</v>
      </c>
      <c r="K21" s="372" t="s">
        <v>757</v>
      </c>
      <c r="L21" s="79"/>
      <c r="M21" s="490" t="s">
        <v>794</v>
      </c>
      <c r="N21" s="304" t="s">
        <v>756</v>
      </c>
      <c r="O21" s="304" t="s">
        <v>804</v>
      </c>
      <c r="P21" s="305" t="s">
        <v>761</v>
      </c>
      <c r="Q21" s="305" t="s">
        <v>729</v>
      </c>
      <c r="R21" s="304" t="s">
        <v>1448</v>
      </c>
      <c r="S21" s="315" t="s">
        <v>759</v>
      </c>
      <c r="T21" s="297" t="s">
        <v>758</v>
      </c>
      <c r="U21" s="298" t="s">
        <v>757</v>
      </c>
    </row>
    <row r="22" spans="1:21" s="3" customFormat="1" ht="114" customHeight="1">
      <c r="A22" s="79"/>
      <c r="B22" s="153"/>
      <c r="C22" s="35" t="s">
        <v>793</v>
      </c>
      <c r="D22" s="36" t="s">
        <v>756</v>
      </c>
      <c r="E22" s="36" t="s">
        <v>804</v>
      </c>
      <c r="F22" s="37" t="s">
        <v>761</v>
      </c>
      <c r="G22" s="37" t="s">
        <v>725</v>
      </c>
      <c r="H22" s="36" t="s">
        <v>1448</v>
      </c>
      <c r="I22" s="53" t="s">
        <v>726</v>
      </c>
      <c r="J22" s="54" t="s">
        <v>727</v>
      </c>
      <c r="K22" s="55" t="s">
        <v>728</v>
      </c>
      <c r="L22" s="79"/>
      <c r="M22" s="35" t="s">
        <v>793</v>
      </c>
    </row>
    <row r="23" spans="1:21" s="3" customFormat="1" ht="30.6">
      <c r="A23" s="79"/>
      <c r="B23" s="153"/>
      <c r="C23" s="42" t="s">
        <v>792</v>
      </c>
      <c r="D23" s="43" t="s">
        <v>756</v>
      </c>
      <c r="E23" s="43" t="s">
        <v>762</v>
      </c>
      <c r="F23" s="44" t="s">
        <v>761</v>
      </c>
      <c r="G23" s="44" t="s">
        <v>760</v>
      </c>
      <c r="H23" s="43" t="s">
        <v>1448</v>
      </c>
      <c r="I23" s="56" t="s">
        <v>726</v>
      </c>
      <c r="J23" s="51" t="s">
        <v>727</v>
      </c>
      <c r="K23" s="52" t="s">
        <v>728</v>
      </c>
      <c r="L23" s="79"/>
      <c r="M23" s="42" t="s">
        <v>792</v>
      </c>
    </row>
    <row r="24" spans="1:21" s="3" customFormat="1" ht="199.5" customHeight="1">
      <c r="A24" s="79"/>
      <c r="B24" s="153">
        <v>6</v>
      </c>
      <c r="C24" s="373" t="s">
        <v>343</v>
      </c>
      <c r="D24" s="153" t="s">
        <v>756</v>
      </c>
      <c r="E24" s="153" t="s">
        <v>755</v>
      </c>
      <c r="F24" s="381" t="s">
        <v>754</v>
      </c>
      <c r="G24" s="381" t="s">
        <v>753</v>
      </c>
      <c r="H24" s="153" t="s">
        <v>1227</v>
      </c>
      <c r="I24" s="370" t="s">
        <v>1307</v>
      </c>
      <c r="J24" s="377" t="s">
        <v>752</v>
      </c>
      <c r="K24" s="372" t="s">
        <v>1167</v>
      </c>
      <c r="L24" s="79"/>
      <c r="M24" s="490" t="s">
        <v>794</v>
      </c>
      <c r="N24" s="13" t="s">
        <v>756</v>
      </c>
      <c r="O24" s="13" t="s">
        <v>755</v>
      </c>
      <c r="P24" s="74" t="s">
        <v>730</v>
      </c>
      <c r="Q24" s="74" t="s">
        <v>731</v>
      </c>
      <c r="R24" s="13" t="s">
        <v>1227</v>
      </c>
      <c r="S24" s="368" t="s">
        <v>1307</v>
      </c>
      <c r="T24" s="327" t="s">
        <v>752</v>
      </c>
      <c r="U24" s="302" t="s">
        <v>1167</v>
      </c>
    </row>
    <row r="25" spans="1:21" s="3" customFormat="1" ht="141.75" customHeight="1">
      <c r="A25" s="79"/>
      <c r="B25" s="153"/>
      <c r="C25" s="35" t="s">
        <v>793</v>
      </c>
      <c r="D25" s="36" t="s">
        <v>756</v>
      </c>
      <c r="E25" s="57" t="s">
        <v>755</v>
      </c>
      <c r="F25" s="58" t="s">
        <v>730</v>
      </c>
      <c r="G25" s="58" t="s">
        <v>731</v>
      </c>
      <c r="H25" s="57" t="s">
        <v>1227</v>
      </c>
      <c r="I25" s="59" t="s">
        <v>991</v>
      </c>
      <c r="J25" s="60" t="s">
        <v>905</v>
      </c>
      <c r="K25" s="25" t="s">
        <v>906</v>
      </c>
      <c r="L25" s="79"/>
      <c r="M25" s="35" t="s">
        <v>793</v>
      </c>
    </row>
    <row r="26" spans="1:21" s="3" customFormat="1" ht="91.8">
      <c r="A26" s="79"/>
      <c r="B26" s="153"/>
      <c r="C26" s="42" t="s">
        <v>792</v>
      </c>
      <c r="D26" s="43" t="s">
        <v>756</v>
      </c>
      <c r="E26" s="61" t="s">
        <v>755</v>
      </c>
      <c r="F26" s="42" t="s">
        <v>754</v>
      </c>
      <c r="G26" s="42" t="s">
        <v>753</v>
      </c>
      <c r="H26" s="45" t="s">
        <v>1227</v>
      </c>
      <c r="I26" s="56" t="s">
        <v>991</v>
      </c>
      <c r="J26" s="62" t="s">
        <v>905</v>
      </c>
      <c r="K26" s="17" t="s">
        <v>906</v>
      </c>
      <c r="L26" s="79"/>
      <c r="M26" s="42" t="s">
        <v>792</v>
      </c>
    </row>
    <row r="27" spans="1:21" s="3" customFormat="1" ht="101.25" customHeight="1">
      <c r="A27" s="79"/>
      <c r="B27" s="153">
        <v>7</v>
      </c>
      <c r="C27" s="373" t="s">
        <v>343</v>
      </c>
      <c r="D27" s="153" t="s">
        <v>816</v>
      </c>
      <c r="E27" s="153" t="s">
        <v>751</v>
      </c>
      <c r="F27" s="381" t="s">
        <v>832</v>
      </c>
      <c r="G27" s="381" t="s">
        <v>831</v>
      </c>
      <c r="H27" s="153" t="s">
        <v>1448</v>
      </c>
      <c r="I27" s="370" t="s">
        <v>830</v>
      </c>
      <c r="J27" s="371" t="s">
        <v>829</v>
      </c>
      <c r="K27" s="372" t="s">
        <v>828</v>
      </c>
      <c r="L27" s="79"/>
      <c r="M27" s="490" t="s">
        <v>794</v>
      </c>
      <c r="N27" s="13" t="s">
        <v>816</v>
      </c>
      <c r="O27" s="13" t="s">
        <v>751</v>
      </c>
      <c r="P27" s="74" t="s">
        <v>735</v>
      </c>
      <c r="Q27" s="74" t="s">
        <v>313</v>
      </c>
      <c r="R27" s="13" t="s">
        <v>1448</v>
      </c>
      <c r="S27" s="300" t="s">
        <v>830</v>
      </c>
      <c r="T27" s="301" t="s">
        <v>829</v>
      </c>
      <c r="U27" s="302" t="s">
        <v>828</v>
      </c>
    </row>
    <row r="28" spans="1:21" s="3" customFormat="1" ht="82.5" customHeight="1">
      <c r="A28" s="79"/>
      <c r="B28" s="153"/>
      <c r="C28" s="35" t="s">
        <v>793</v>
      </c>
      <c r="D28" s="36" t="s">
        <v>816</v>
      </c>
      <c r="E28" s="36" t="s">
        <v>751</v>
      </c>
      <c r="F28" s="37" t="s">
        <v>735</v>
      </c>
      <c r="G28" s="37" t="s">
        <v>735</v>
      </c>
      <c r="H28" s="36" t="s">
        <v>1448</v>
      </c>
      <c r="I28" s="53" t="s">
        <v>732</v>
      </c>
      <c r="J28" s="54" t="s">
        <v>733</v>
      </c>
      <c r="K28" s="63" t="s">
        <v>734</v>
      </c>
      <c r="L28" s="79"/>
      <c r="M28" s="35" t="s">
        <v>793</v>
      </c>
    </row>
    <row r="29" spans="1:21" s="3" customFormat="1" ht="40.799999999999997">
      <c r="A29" s="79"/>
      <c r="B29" s="153"/>
      <c r="C29" s="42" t="s">
        <v>792</v>
      </c>
      <c r="D29" s="43" t="s">
        <v>816</v>
      </c>
      <c r="E29" s="43" t="s">
        <v>751</v>
      </c>
      <c r="F29" s="42" t="s">
        <v>832</v>
      </c>
      <c r="G29" s="42" t="s">
        <v>831</v>
      </c>
      <c r="H29" s="45" t="s">
        <v>1448</v>
      </c>
      <c r="I29" s="56" t="s">
        <v>732</v>
      </c>
      <c r="J29" s="51" t="s">
        <v>733</v>
      </c>
      <c r="K29" s="52" t="s">
        <v>734</v>
      </c>
      <c r="L29" s="79"/>
      <c r="M29" s="42" t="s">
        <v>792</v>
      </c>
    </row>
    <row r="30" spans="1:21" s="3" customFormat="1" ht="123" customHeight="1">
      <c r="A30" s="79"/>
      <c r="B30" s="153">
        <v>8</v>
      </c>
      <c r="C30" s="373" t="s">
        <v>343</v>
      </c>
      <c r="D30" s="153" t="s">
        <v>816</v>
      </c>
      <c r="E30" s="153" t="s">
        <v>827</v>
      </c>
      <c r="F30" s="381" t="s">
        <v>826</v>
      </c>
      <c r="G30" s="381" t="s">
        <v>825</v>
      </c>
      <c r="H30" s="153" t="s">
        <v>1448</v>
      </c>
      <c r="I30" s="370" t="s">
        <v>1309</v>
      </c>
      <c r="J30" s="371" t="s">
        <v>840</v>
      </c>
      <c r="K30" s="372" t="s">
        <v>1318</v>
      </c>
      <c r="L30" s="79"/>
      <c r="M30" s="490" t="s">
        <v>794</v>
      </c>
      <c r="N30" s="13" t="s">
        <v>816</v>
      </c>
      <c r="O30" s="13" t="s">
        <v>827</v>
      </c>
      <c r="P30" s="74" t="s">
        <v>739</v>
      </c>
      <c r="Q30" s="74" t="s">
        <v>740</v>
      </c>
      <c r="R30" s="13" t="s">
        <v>1448</v>
      </c>
      <c r="S30" s="300" t="s">
        <v>1309</v>
      </c>
      <c r="T30" s="301" t="s">
        <v>840</v>
      </c>
      <c r="U30" s="302" t="s">
        <v>1318</v>
      </c>
    </row>
    <row r="31" spans="1:21" s="3" customFormat="1" ht="89.25" customHeight="1">
      <c r="A31" s="79"/>
      <c r="B31" s="153"/>
      <c r="C31" s="35" t="s">
        <v>793</v>
      </c>
      <c r="D31" s="36" t="s">
        <v>816</v>
      </c>
      <c r="E31" s="36" t="s">
        <v>827</v>
      </c>
      <c r="F31" s="37" t="s">
        <v>739</v>
      </c>
      <c r="G31" s="37" t="s">
        <v>740</v>
      </c>
      <c r="H31" s="36" t="s">
        <v>1448</v>
      </c>
      <c r="I31" s="53" t="s">
        <v>736</v>
      </c>
      <c r="J31" s="54" t="s">
        <v>737</v>
      </c>
      <c r="K31" s="63" t="s">
        <v>738</v>
      </c>
      <c r="L31" s="79"/>
      <c r="M31" s="35" t="s">
        <v>793</v>
      </c>
    </row>
    <row r="32" spans="1:21" s="3" customFormat="1" ht="40.799999999999997">
      <c r="A32" s="79"/>
      <c r="B32" s="153"/>
      <c r="C32" s="42" t="s">
        <v>792</v>
      </c>
      <c r="D32" s="43" t="s">
        <v>816</v>
      </c>
      <c r="E32" s="43" t="s">
        <v>827</v>
      </c>
      <c r="F32" s="42" t="s">
        <v>826</v>
      </c>
      <c r="G32" s="42" t="s">
        <v>825</v>
      </c>
      <c r="H32" s="45" t="s">
        <v>1448</v>
      </c>
      <c r="I32" s="56" t="s">
        <v>736</v>
      </c>
      <c r="J32" s="51" t="s">
        <v>737</v>
      </c>
      <c r="K32" s="52" t="s">
        <v>738</v>
      </c>
      <c r="L32" s="79"/>
      <c r="M32" s="42" t="s">
        <v>792</v>
      </c>
    </row>
    <row r="33" spans="1:21" s="3" customFormat="1" ht="113.25" customHeight="1">
      <c r="A33" s="79"/>
      <c r="B33" s="153">
        <v>9</v>
      </c>
      <c r="C33" s="373" t="s">
        <v>702</v>
      </c>
      <c r="D33" s="197" t="s">
        <v>816</v>
      </c>
      <c r="E33" s="197" t="s">
        <v>824</v>
      </c>
      <c r="F33" s="356" t="s">
        <v>823</v>
      </c>
      <c r="G33" s="356" t="s">
        <v>823</v>
      </c>
      <c r="H33" s="197" t="s">
        <v>1448</v>
      </c>
      <c r="I33" s="382" t="s">
        <v>822</v>
      </c>
      <c r="J33" s="371" t="s">
        <v>821</v>
      </c>
      <c r="K33" s="372" t="s">
        <v>820</v>
      </c>
      <c r="L33" s="365"/>
      <c r="M33" s="492" t="s">
        <v>794</v>
      </c>
      <c r="N33" s="13" t="s">
        <v>816</v>
      </c>
      <c r="O33" s="13" t="s">
        <v>744</v>
      </c>
      <c r="P33" s="74" t="s">
        <v>745</v>
      </c>
      <c r="Q33" s="74" t="s">
        <v>314</v>
      </c>
      <c r="R33" s="13" t="s">
        <v>1448</v>
      </c>
      <c r="S33" s="493" t="s">
        <v>822</v>
      </c>
      <c r="T33" s="301" t="s">
        <v>821</v>
      </c>
      <c r="U33" s="302" t="s">
        <v>820</v>
      </c>
    </row>
    <row r="34" spans="1:21" s="3" customFormat="1" ht="111" customHeight="1" thickBot="1">
      <c r="A34" s="79"/>
      <c r="B34" s="153"/>
      <c r="C34" s="35" t="s">
        <v>793</v>
      </c>
      <c r="D34" s="36" t="s">
        <v>816</v>
      </c>
      <c r="E34" s="36" t="s">
        <v>744</v>
      </c>
      <c r="F34" s="37" t="s">
        <v>745</v>
      </c>
      <c r="G34" s="37" t="s">
        <v>745</v>
      </c>
      <c r="H34" s="36" t="s">
        <v>1448</v>
      </c>
      <c r="I34" s="64" t="s">
        <v>741</v>
      </c>
      <c r="J34" s="65" t="s">
        <v>742</v>
      </c>
      <c r="K34" s="31" t="s">
        <v>743</v>
      </c>
      <c r="L34" s="79"/>
      <c r="M34" s="35" t="s">
        <v>793</v>
      </c>
    </row>
    <row r="35" spans="1:21" s="3" customFormat="1" ht="61.8" thickTop="1">
      <c r="A35" s="79"/>
      <c r="B35" s="153"/>
      <c r="C35" s="42" t="s">
        <v>792</v>
      </c>
      <c r="D35" s="43" t="s">
        <v>816</v>
      </c>
      <c r="E35" s="67" t="s">
        <v>824</v>
      </c>
      <c r="F35" s="68" t="s">
        <v>823</v>
      </c>
      <c r="G35" s="68" t="s">
        <v>823</v>
      </c>
      <c r="H35" s="69" t="s">
        <v>1448</v>
      </c>
      <c r="I35" s="70" t="s">
        <v>741</v>
      </c>
      <c r="J35" s="71" t="s">
        <v>742</v>
      </c>
      <c r="K35" s="32" t="s">
        <v>743</v>
      </c>
      <c r="L35" s="79"/>
      <c r="M35" s="42" t="s">
        <v>792</v>
      </c>
    </row>
    <row r="36" spans="1:21" s="3" customFormat="1" ht="184.5" customHeight="1">
      <c r="A36" s="79"/>
      <c r="B36" s="153">
        <v>10</v>
      </c>
      <c r="C36" s="113" t="s">
        <v>746</v>
      </c>
      <c r="D36" s="114" t="s">
        <v>816</v>
      </c>
      <c r="E36" s="114" t="s">
        <v>819</v>
      </c>
      <c r="F36" s="115" t="s">
        <v>818</v>
      </c>
      <c r="G36" s="115" t="s">
        <v>817</v>
      </c>
      <c r="H36" s="114" t="s">
        <v>1448</v>
      </c>
      <c r="I36" s="34" t="s">
        <v>1309</v>
      </c>
      <c r="J36" s="30" t="s">
        <v>840</v>
      </c>
      <c r="K36" s="29" t="s">
        <v>1318</v>
      </c>
      <c r="L36" s="79"/>
      <c r="M36" s="443" t="s">
        <v>746</v>
      </c>
      <c r="N36" s="494" t="s">
        <v>816</v>
      </c>
      <c r="O36" s="494" t="s">
        <v>819</v>
      </c>
      <c r="P36" s="246" t="s">
        <v>818</v>
      </c>
      <c r="Q36" s="246" t="s">
        <v>817</v>
      </c>
      <c r="R36" s="494" t="s">
        <v>1448</v>
      </c>
      <c r="S36" s="493" t="s">
        <v>1309</v>
      </c>
      <c r="T36" s="301" t="s">
        <v>840</v>
      </c>
      <c r="U36" s="302" t="s">
        <v>1318</v>
      </c>
    </row>
    <row r="37" spans="1:21" s="3" customFormat="1" ht="187.5" customHeight="1">
      <c r="A37" s="79"/>
      <c r="B37" s="153">
        <v>11</v>
      </c>
      <c r="C37" s="113" t="s">
        <v>746</v>
      </c>
      <c r="D37" s="114" t="s">
        <v>816</v>
      </c>
      <c r="E37" s="114" t="s">
        <v>815</v>
      </c>
      <c r="F37" s="115" t="s">
        <v>814</v>
      </c>
      <c r="G37" s="115" t="s">
        <v>813</v>
      </c>
      <c r="H37" s="114" t="s">
        <v>1448</v>
      </c>
      <c r="I37" s="34" t="s">
        <v>1309</v>
      </c>
      <c r="J37" s="30" t="s">
        <v>840</v>
      </c>
      <c r="K37" s="29" t="s">
        <v>1318</v>
      </c>
      <c r="L37" s="79"/>
      <c r="M37" s="443" t="s">
        <v>746</v>
      </c>
      <c r="N37" s="494" t="s">
        <v>816</v>
      </c>
      <c r="O37" s="494" t="s">
        <v>815</v>
      </c>
      <c r="P37" s="246" t="s">
        <v>814</v>
      </c>
      <c r="Q37" s="246" t="s">
        <v>813</v>
      </c>
      <c r="R37" s="494" t="s">
        <v>1448</v>
      </c>
      <c r="S37" s="493" t="s">
        <v>1309</v>
      </c>
      <c r="T37" s="301" t="s">
        <v>840</v>
      </c>
      <c r="U37" s="302" t="s">
        <v>1318</v>
      </c>
    </row>
    <row r="38" spans="1:21" s="3" customFormat="1" ht="79.2">
      <c r="A38" s="79"/>
      <c r="B38" s="153">
        <v>12</v>
      </c>
      <c r="C38" s="373" t="s">
        <v>702</v>
      </c>
      <c r="D38" s="153" t="s">
        <v>844</v>
      </c>
      <c r="E38" s="153" t="s">
        <v>812</v>
      </c>
      <c r="F38" s="381" t="s">
        <v>811</v>
      </c>
      <c r="G38" s="381" t="s">
        <v>810</v>
      </c>
      <c r="H38" s="153" t="s">
        <v>1448</v>
      </c>
      <c r="I38" s="370" t="s">
        <v>837</v>
      </c>
      <c r="J38" s="371" t="s">
        <v>857</v>
      </c>
      <c r="K38" s="372" t="s">
        <v>856</v>
      </c>
      <c r="L38" s="79"/>
      <c r="M38" s="490" t="s">
        <v>794</v>
      </c>
      <c r="N38" s="13" t="s">
        <v>844</v>
      </c>
      <c r="O38" s="13" t="s">
        <v>812</v>
      </c>
      <c r="P38" s="495" t="s">
        <v>749</v>
      </c>
      <c r="Q38" s="495" t="s">
        <v>750</v>
      </c>
      <c r="R38" s="340" t="s">
        <v>1448</v>
      </c>
      <c r="S38" s="496" t="s">
        <v>837</v>
      </c>
      <c r="T38" s="497" t="s">
        <v>857</v>
      </c>
      <c r="U38" s="498" t="s">
        <v>856</v>
      </c>
    </row>
    <row r="39" spans="1:21" s="3" customFormat="1" ht="84.75" customHeight="1">
      <c r="A39" s="79"/>
      <c r="B39" s="153"/>
      <c r="C39" s="35" t="s">
        <v>793</v>
      </c>
      <c r="D39" s="36" t="s">
        <v>844</v>
      </c>
      <c r="E39" s="57" t="s">
        <v>812</v>
      </c>
      <c r="F39" s="58" t="s">
        <v>749</v>
      </c>
      <c r="G39" s="58" t="s">
        <v>750</v>
      </c>
      <c r="H39" s="57" t="s">
        <v>1448</v>
      </c>
      <c r="I39" s="53" t="s">
        <v>795</v>
      </c>
      <c r="J39" s="54" t="s">
        <v>747</v>
      </c>
      <c r="K39" s="63" t="s">
        <v>748</v>
      </c>
      <c r="L39" s="79"/>
      <c r="M39" s="35" t="s">
        <v>793</v>
      </c>
    </row>
    <row r="40" spans="1:21" s="3" customFormat="1" ht="105.75" customHeight="1">
      <c r="A40" s="79"/>
      <c r="B40" s="153"/>
      <c r="C40" s="42" t="s">
        <v>792</v>
      </c>
      <c r="D40" s="43" t="s">
        <v>844</v>
      </c>
      <c r="E40" s="73" t="s">
        <v>812</v>
      </c>
      <c r="F40" s="66" t="s">
        <v>811</v>
      </c>
      <c r="G40" s="66" t="s">
        <v>810</v>
      </c>
      <c r="H40" s="72" t="s">
        <v>1448</v>
      </c>
      <c r="I40" s="75" t="s">
        <v>795</v>
      </c>
      <c r="J40" s="76" t="s">
        <v>747</v>
      </c>
      <c r="K40" s="77" t="s">
        <v>748</v>
      </c>
      <c r="L40" s="79"/>
      <c r="M40" s="42" t="s">
        <v>792</v>
      </c>
    </row>
    <row r="41" spans="1:21" s="3" customFormat="1" ht="237.75" customHeight="1">
      <c r="A41" s="79"/>
      <c r="B41" s="153">
        <v>13</v>
      </c>
      <c r="C41" s="373" t="s">
        <v>702</v>
      </c>
      <c r="D41" s="153" t="s">
        <v>844</v>
      </c>
      <c r="E41" s="153" t="s">
        <v>852</v>
      </c>
      <c r="F41" s="381" t="s">
        <v>809</v>
      </c>
      <c r="G41" s="381" t="s">
        <v>315</v>
      </c>
      <c r="H41" s="153" t="s">
        <v>1448</v>
      </c>
      <c r="I41" s="370" t="s">
        <v>837</v>
      </c>
      <c r="J41" s="371" t="s">
        <v>857</v>
      </c>
      <c r="K41" s="372" t="s">
        <v>856</v>
      </c>
      <c r="L41" s="365"/>
      <c r="M41" s="33" t="s">
        <v>702</v>
      </c>
      <c r="N41" s="91" t="s">
        <v>844</v>
      </c>
      <c r="O41" s="91" t="s">
        <v>852</v>
      </c>
      <c r="P41" s="92" t="s">
        <v>809</v>
      </c>
      <c r="Q41" s="92" t="s">
        <v>808</v>
      </c>
      <c r="R41" s="91" t="s">
        <v>1448</v>
      </c>
      <c r="S41" s="82" t="s">
        <v>837</v>
      </c>
      <c r="T41" s="81" t="s">
        <v>857</v>
      </c>
      <c r="U41" s="80" t="s">
        <v>856</v>
      </c>
    </row>
    <row r="42" spans="1:21" s="3" customFormat="1" ht="165" customHeight="1">
      <c r="A42" s="79"/>
      <c r="B42" s="153"/>
      <c r="C42" s="35" t="s">
        <v>793</v>
      </c>
      <c r="D42" s="36" t="s">
        <v>844</v>
      </c>
      <c r="E42" s="36" t="s">
        <v>697</v>
      </c>
      <c r="F42" s="37" t="s">
        <v>698</v>
      </c>
      <c r="G42" s="37" t="s">
        <v>699</v>
      </c>
      <c r="H42" s="38" t="s">
        <v>1448</v>
      </c>
      <c r="I42" s="39" t="s">
        <v>795</v>
      </c>
      <c r="J42" s="40" t="s">
        <v>747</v>
      </c>
      <c r="K42" s="41" t="s">
        <v>748</v>
      </c>
      <c r="L42" s="79"/>
      <c r="M42" s="35" t="s">
        <v>793</v>
      </c>
    </row>
    <row r="43" spans="1:21" s="3" customFormat="1" ht="148.5" customHeight="1">
      <c r="A43" s="79"/>
      <c r="B43" s="153"/>
      <c r="C43" s="42" t="s">
        <v>792</v>
      </c>
      <c r="D43" s="43" t="s">
        <v>844</v>
      </c>
      <c r="E43" s="67" t="s">
        <v>852</v>
      </c>
      <c r="F43" s="66" t="s">
        <v>809</v>
      </c>
      <c r="G43" s="66" t="s">
        <v>696</v>
      </c>
      <c r="H43" s="72" t="s">
        <v>1448</v>
      </c>
      <c r="I43" s="93" t="s">
        <v>795</v>
      </c>
      <c r="J43" s="47" t="s">
        <v>747</v>
      </c>
      <c r="K43" s="48" t="s">
        <v>748</v>
      </c>
      <c r="L43" s="79"/>
      <c r="M43" s="42" t="s">
        <v>792</v>
      </c>
    </row>
    <row r="44" spans="1:21" s="3" customFormat="1" ht="79.2">
      <c r="A44" s="79"/>
      <c r="B44" s="153">
        <v>14</v>
      </c>
      <c r="C44" s="373" t="s">
        <v>343</v>
      </c>
      <c r="D44" s="153" t="s">
        <v>844</v>
      </c>
      <c r="E44" s="153" t="s">
        <v>852</v>
      </c>
      <c r="F44" s="381" t="s">
        <v>855</v>
      </c>
      <c r="G44" s="381" t="s">
        <v>854</v>
      </c>
      <c r="H44" s="153" t="s">
        <v>1227</v>
      </c>
      <c r="I44" s="370" t="s">
        <v>1050</v>
      </c>
      <c r="J44" s="377" t="s">
        <v>853</v>
      </c>
      <c r="K44" s="372" t="s">
        <v>1330</v>
      </c>
      <c r="L44" s="79"/>
      <c r="M44" s="490" t="s">
        <v>794</v>
      </c>
      <c r="N44" s="13" t="s">
        <v>844</v>
      </c>
      <c r="O44" s="13" t="s">
        <v>697</v>
      </c>
      <c r="P44" s="306" t="s">
        <v>855</v>
      </c>
      <c r="Q44" s="74" t="s">
        <v>703</v>
      </c>
      <c r="R44" s="13" t="s">
        <v>1227</v>
      </c>
      <c r="S44" s="368" t="s">
        <v>1050</v>
      </c>
      <c r="T44" s="327" t="s">
        <v>853</v>
      </c>
      <c r="U44" s="302" t="s">
        <v>1330</v>
      </c>
    </row>
    <row r="45" spans="1:21" s="3" customFormat="1" ht="72" customHeight="1">
      <c r="A45" s="79"/>
      <c r="B45" s="153"/>
      <c r="C45" s="35" t="s">
        <v>793</v>
      </c>
      <c r="D45" s="18" t="s">
        <v>844</v>
      </c>
      <c r="E45" s="36" t="s">
        <v>697</v>
      </c>
      <c r="F45" s="24" t="s">
        <v>855</v>
      </c>
      <c r="G45" s="19" t="s">
        <v>703</v>
      </c>
      <c r="H45" s="18" t="s">
        <v>1227</v>
      </c>
      <c r="I45" s="20" t="s">
        <v>700</v>
      </c>
      <c r="J45" s="94" t="s">
        <v>701</v>
      </c>
      <c r="K45" s="27" t="s">
        <v>906</v>
      </c>
      <c r="L45" s="79"/>
      <c r="M45" s="35" t="s">
        <v>793</v>
      </c>
    </row>
    <row r="46" spans="1:21" s="3" customFormat="1" ht="72" customHeight="1">
      <c r="A46" s="79"/>
      <c r="B46" s="153"/>
      <c r="C46" s="42" t="s">
        <v>792</v>
      </c>
      <c r="D46" s="14" t="s">
        <v>844</v>
      </c>
      <c r="E46" s="14" t="s">
        <v>852</v>
      </c>
      <c r="F46" s="23" t="s">
        <v>855</v>
      </c>
      <c r="G46" s="23" t="s">
        <v>854</v>
      </c>
      <c r="H46" s="15" t="s">
        <v>1227</v>
      </c>
      <c r="I46" s="16" t="s">
        <v>700</v>
      </c>
      <c r="J46" s="26" t="s">
        <v>701</v>
      </c>
      <c r="K46" s="17" t="s">
        <v>906</v>
      </c>
      <c r="L46" s="79"/>
      <c r="M46" s="66" t="s">
        <v>792</v>
      </c>
    </row>
    <row r="47" spans="1:21" s="3" customFormat="1" ht="152.25" customHeight="1">
      <c r="A47" s="79"/>
      <c r="B47" s="153">
        <v>15</v>
      </c>
      <c r="C47" s="373" t="s">
        <v>702</v>
      </c>
      <c r="D47" s="153" t="s">
        <v>844</v>
      </c>
      <c r="E47" s="153" t="s">
        <v>852</v>
      </c>
      <c r="F47" s="381" t="s">
        <v>851</v>
      </c>
      <c r="G47" s="381" t="s">
        <v>850</v>
      </c>
      <c r="H47" s="153" t="s">
        <v>1448</v>
      </c>
      <c r="I47" s="370" t="s">
        <v>906</v>
      </c>
      <c r="J47" s="377" t="s">
        <v>905</v>
      </c>
      <c r="K47" s="372" t="s">
        <v>991</v>
      </c>
      <c r="L47" s="365"/>
      <c r="M47" s="284" t="s">
        <v>702</v>
      </c>
      <c r="N47" s="13" t="s">
        <v>844</v>
      </c>
      <c r="O47" s="13" t="s">
        <v>852</v>
      </c>
      <c r="P47" s="74" t="s">
        <v>851</v>
      </c>
      <c r="Q47" s="74" t="s">
        <v>850</v>
      </c>
      <c r="R47" s="13" t="s">
        <v>1448</v>
      </c>
      <c r="S47" s="368" t="s">
        <v>906</v>
      </c>
      <c r="T47" s="327" t="s">
        <v>905</v>
      </c>
      <c r="U47" s="302" t="s">
        <v>991</v>
      </c>
    </row>
    <row r="48" spans="1:21" s="79" customFormat="1" ht="108" customHeight="1">
      <c r="B48" s="153"/>
      <c r="C48" s="35" t="s">
        <v>793</v>
      </c>
      <c r="D48" s="36" t="s">
        <v>844</v>
      </c>
      <c r="E48" s="36" t="s">
        <v>697</v>
      </c>
      <c r="F48" s="58" t="s">
        <v>708</v>
      </c>
      <c r="G48" s="58" t="s">
        <v>709</v>
      </c>
      <c r="H48" s="57" t="s">
        <v>1448</v>
      </c>
      <c r="I48" s="53" t="s">
        <v>1129</v>
      </c>
      <c r="J48" s="97" t="s">
        <v>706</v>
      </c>
      <c r="K48" s="63" t="s">
        <v>707</v>
      </c>
      <c r="M48" s="35" t="s">
        <v>793</v>
      </c>
    </row>
    <row r="49" spans="1:21" s="79" customFormat="1" ht="118.5" customHeight="1">
      <c r="B49" s="153"/>
      <c r="C49" s="42" t="s">
        <v>792</v>
      </c>
      <c r="D49" s="95" t="s">
        <v>844</v>
      </c>
      <c r="E49" s="42" t="s">
        <v>852</v>
      </c>
      <c r="F49" s="42" t="s">
        <v>704</v>
      </c>
      <c r="G49" s="42" t="s">
        <v>705</v>
      </c>
      <c r="H49" s="45" t="s">
        <v>1448</v>
      </c>
      <c r="I49" s="56" t="s">
        <v>1129</v>
      </c>
      <c r="J49" s="96" t="s">
        <v>706</v>
      </c>
      <c r="K49" s="52" t="s">
        <v>707</v>
      </c>
      <c r="M49" s="42" t="s">
        <v>792</v>
      </c>
    </row>
    <row r="50" spans="1:21" s="3" customFormat="1" ht="81" customHeight="1">
      <c r="A50" s="79"/>
      <c r="B50" s="153">
        <v>16</v>
      </c>
      <c r="C50" s="373" t="s">
        <v>702</v>
      </c>
      <c r="D50" s="153" t="s">
        <v>844</v>
      </c>
      <c r="E50" s="153" t="s">
        <v>843</v>
      </c>
      <c r="F50" s="381" t="s">
        <v>849</v>
      </c>
      <c r="G50" s="381" t="s">
        <v>848</v>
      </c>
      <c r="H50" s="153" t="s">
        <v>1448</v>
      </c>
      <c r="I50" s="374" t="s">
        <v>847</v>
      </c>
      <c r="J50" s="377" t="s">
        <v>905</v>
      </c>
      <c r="K50" s="376" t="s">
        <v>906</v>
      </c>
      <c r="L50" s="79"/>
      <c r="M50" s="490" t="s">
        <v>794</v>
      </c>
      <c r="N50" s="88" t="s">
        <v>844</v>
      </c>
      <c r="O50" s="88" t="s">
        <v>843</v>
      </c>
      <c r="P50" s="74" t="s">
        <v>713</v>
      </c>
      <c r="Q50" s="74" t="s">
        <v>714</v>
      </c>
      <c r="R50" s="88" t="s">
        <v>1448</v>
      </c>
      <c r="S50" s="300" t="s">
        <v>847</v>
      </c>
      <c r="T50" s="290" t="s">
        <v>905</v>
      </c>
      <c r="U50" s="302" t="s">
        <v>906</v>
      </c>
    </row>
    <row r="51" spans="1:21" s="79" customFormat="1" ht="63" customHeight="1">
      <c r="B51" s="153"/>
      <c r="C51" s="35" t="s">
        <v>793</v>
      </c>
      <c r="D51" s="36" t="s">
        <v>844</v>
      </c>
      <c r="E51" s="36" t="s">
        <v>843</v>
      </c>
      <c r="F51" s="37" t="s">
        <v>713</v>
      </c>
      <c r="G51" s="37" t="s">
        <v>714</v>
      </c>
      <c r="H51" s="38" t="s">
        <v>1448</v>
      </c>
      <c r="I51" s="53" t="s">
        <v>710</v>
      </c>
      <c r="J51" s="54" t="s">
        <v>711</v>
      </c>
      <c r="K51" s="63" t="s">
        <v>712</v>
      </c>
      <c r="M51" s="35" t="s">
        <v>793</v>
      </c>
    </row>
    <row r="52" spans="1:21" s="79" customFormat="1" ht="60" customHeight="1">
      <c r="B52" s="153"/>
      <c r="C52" s="42" t="s">
        <v>792</v>
      </c>
      <c r="D52" s="43" t="s">
        <v>844</v>
      </c>
      <c r="E52" s="43" t="s">
        <v>843</v>
      </c>
      <c r="F52" s="42" t="s">
        <v>849</v>
      </c>
      <c r="G52" s="42" t="s">
        <v>848</v>
      </c>
      <c r="H52" s="45" t="s">
        <v>1448</v>
      </c>
      <c r="I52" s="56" t="s">
        <v>710</v>
      </c>
      <c r="J52" s="51" t="s">
        <v>711</v>
      </c>
      <c r="K52" s="52" t="s">
        <v>712</v>
      </c>
      <c r="M52" s="42" t="s">
        <v>792</v>
      </c>
    </row>
    <row r="53" spans="1:21" s="3" customFormat="1" ht="192.75" customHeight="1">
      <c r="A53" s="79"/>
      <c r="B53" s="153">
        <v>17</v>
      </c>
      <c r="C53" s="373" t="s">
        <v>343</v>
      </c>
      <c r="D53" s="153" t="s">
        <v>844</v>
      </c>
      <c r="E53" s="153" t="s">
        <v>843</v>
      </c>
      <c r="F53" s="381" t="s">
        <v>846</v>
      </c>
      <c r="G53" s="381" t="s">
        <v>845</v>
      </c>
      <c r="H53" s="153" t="s">
        <v>1448</v>
      </c>
      <c r="I53" s="374" t="s">
        <v>991</v>
      </c>
      <c r="J53" s="377" t="s">
        <v>905</v>
      </c>
      <c r="K53" s="376" t="s">
        <v>906</v>
      </c>
      <c r="L53" s="79"/>
      <c r="M53" s="490" t="s">
        <v>794</v>
      </c>
      <c r="N53" s="88" t="s">
        <v>844</v>
      </c>
      <c r="O53" s="88" t="s">
        <v>843</v>
      </c>
      <c r="P53" s="74" t="s">
        <v>717</v>
      </c>
      <c r="Q53" s="74" t="s">
        <v>670</v>
      </c>
      <c r="R53" s="88" t="s">
        <v>1448</v>
      </c>
      <c r="S53" s="300" t="s">
        <v>991</v>
      </c>
      <c r="T53" s="290" t="s">
        <v>905</v>
      </c>
      <c r="U53" s="302" t="s">
        <v>906</v>
      </c>
    </row>
    <row r="54" spans="1:21" s="79" customFormat="1" ht="172.5" customHeight="1">
      <c r="B54" s="153"/>
      <c r="C54" s="35" t="s">
        <v>793</v>
      </c>
      <c r="D54" s="18" t="s">
        <v>844</v>
      </c>
      <c r="E54" s="18" t="s">
        <v>843</v>
      </c>
      <c r="F54" s="42" t="s">
        <v>717</v>
      </c>
      <c r="G54" s="74" t="s">
        <v>669</v>
      </c>
      <c r="H54" s="88"/>
      <c r="I54" s="56" t="s">
        <v>1066</v>
      </c>
      <c r="J54" s="51" t="s">
        <v>715</v>
      </c>
      <c r="K54" s="52" t="s">
        <v>716</v>
      </c>
      <c r="M54" s="35" t="s">
        <v>793</v>
      </c>
    </row>
    <row r="55" spans="1:21" s="79" customFormat="1" ht="87" customHeight="1">
      <c r="B55" s="153"/>
      <c r="C55" s="42" t="s">
        <v>792</v>
      </c>
      <c r="D55" s="43" t="s">
        <v>844</v>
      </c>
      <c r="E55" s="43" t="s">
        <v>843</v>
      </c>
      <c r="F55" s="42" t="s">
        <v>846</v>
      </c>
      <c r="G55" s="42" t="s">
        <v>845</v>
      </c>
      <c r="H55" s="45" t="s">
        <v>1448</v>
      </c>
      <c r="I55" s="56" t="s">
        <v>1066</v>
      </c>
      <c r="J55" s="51" t="s">
        <v>715</v>
      </c>
      <c r="K55" s="52" t="s">
        <v>716</v>
      </c>
      <c r="M55" s="42" t="s">
        <v>792</v>
      </c>
    </row>
    <row r="56" spans="1:21" s="3" customFormat="1" ht="161.25" customHeight="1">
      <c r="A56" s="79"/>
      <c r="B56" s="153">
        <v>18</v>
      </c>
      <c r="C56" s="373" t="s">
        <v>702</v>
      </c>
      <c r="D56" s="197" t="s">
        <v>844</v>
      </c>
      <c r="E56" s="197" t="s">
        <v>843</v>
      </c>
      <c r="F56" s="384" t="s">
        <v>842</v>
      </c>
      <c r="G56" s="369" t="s">
        <v>841</v>
      </c>
      <c r="H56" s="197" t="s">
        <v>1448</v>
      </c>
      <c r="I56" s="374" t="s">
        <v>1309</v>
      </c>
      <c r="J56" s="375" t="s">
        <v>840</v>
      </c>
      <c r="K56" s="376" t="s">
        <v>1318</v>
      </c>
      <c r="L56" s="108"/>
      <c r="M56" s="490" t="s">
        <v>794</v>
      </c>
      <c r="N56" s="13" t="s">
        <v>844</v>
      </c>
      <c r="O56" s="13" t="s">
        <v>843</v>
      </c>
      <c r="P56" s="499" t="s">
        <v>673</v>
      </c>
      <c r="Q56" s="74" t="s">
        <v>674</v>
      </c>
      <c r="R56" s="13" t="s">
        <v>1448</v>
      </c>
      <c r="S56" s="300" t="s">
        <v>1309</v>
      </c>
      <c r="T56" s="301" t="s">
        <v>840</v>
      </c>
      <c r="U56" s="302" t="s">
        <v>1318</v>
      </c>
    </row>
    <row r="57" spans="1:21" s="79" customFormat="1" ht="86.25" customHeight="1" thickBot="1">
      <c r="B57" s="153"/>
      <c r="C57" s="35" t="s">
        <v>793</v>
      </c>
      <c r="D57" s="36" t="s">
        <v>844</v>
      </c>
      <c r="E57" s="36" t="s">
        <v>843</v>
      </c>
      <c r="F57" s="103" t="s">
        <v>673</v>
      </c>
      <c r="G57" s="37" t="s">
        <v>674</v>
      </c>
      <c r="H57" s="104" t="s">
        <v>1448</v>
      </c>
      <c r="I57" s="105" t="s">
        <v>1184</v>
      </c>
      <c r="J57" s="106" t="s">
        <v>672</v>
      </c>
      <c r="K57" s="107" t="s">
        <v>738</v>
      </c>
      <c r="M57" s="35" t="s">
        <v>793</v>
      </c>
    </row>
    <row r="58" spans="1:21" s="79" customFormat="1" ht="102.75" customHeight="1" thickTop="1">
      <c r="B58" s="153"/>
      <c r="C58" s="42" t="s">
        <v>792</v>
      </c>
      <c r="D58" s="43" t="s">
        <v>844</v>
      </c>
      <c r="E58" s="67" t="s">
        <v>843</v>
      </c>
      <c r="F58" s="129" t="s">
        <v>671</v>
      </c>
      <c r="G58" s="129" t="s">
        <v>841</v>
      </c>
      <c r="H58" s="130" t="s">
        <v>1448</v>
      </c>
      <c r="I58" s="75" t="s">
        <v>1184</v>
      </c>
      <c r="J58" s="76" t="s">
        <v>672</v>
      </c>
      <c r="K58" s="77" t="s">
        <v>738</v>
      </c>
      <c r="L58" s="112"/>
      <c r="M58" s="42" t="s">
        <v>792</v>
      </c>
    </row>
    <row r="59" spans="1:21" s="3" customFormat="1" ht="105.6">
      <c r="A59" s="79"/>
      <c r="B59" s="153">
        <v>19</v>
      </c>
      <c r="C59" s="373" t="s">
        <v>343</v>
      </c>
      <c r="D59" s="153" t="s">
        <v>864</v>
      </c>
      <c r="E59" s="153" t="s">
        <v>887</v>
      </c>
      <c r="F59" s="381" t="s">
        <v>839</v>
      </c>
      <c r="G59" s="381" t="s">
        <v>838</v>
      </c>
      <c r="H59" s="153" t="s">
        <v>1448</v>
      </c>
      <c r="I59" s="370" t="s">
        <v>837</v>
      </c>
      <c r="J59" s="371" t="s">
        <v>836</v>
      </c>
      <c r="K59" s="372" t="s">
        <v>1235</v>
      </c>
      <c r="L59" s="365"/>
      <c r="M59" s="485" t="s">
        <v>794</v>
      </c>
      <c r="N59" s="13" t="s">
        <v>864</v>
      </c>
      <c r="O59" s="13" t="s">
        <v>887</v>
      </c>
      <c r="P59" s="74" t="s">
        <v>677</v>
      </c>
      <c r="Q59" s="74" t="s">
        <v>316</v>
      </c>
      <c r="R59" s="91" t="s">
        <v>1448</v>
      </c>
      <c r="S59" s="82" t="s">
        <v>837</v>
      </c>
      <c r="T59" s="81" t="s">
        <v>836</v>
      </c>
      <c r="U59" s="80" t="s">
        <v>1235</v>
      </c>
    </row>
    <row r="60" spans="1:21" s="79" customFormat="1" ht="86.25" customHeight="1">
      <c r="B60" s="153"/>
      <c r="C60" s="35" t="s">
        <v>793</v>
      </c>
      <c r="D60" s="36" t="s">
        <v>864</v>
      </c>
      <c r="E60" s="36" t="s">
        <v>887</v>
      </c>
      <c r="F60" s="37" t="s">
        <v>677</v>
      </c>
      <c r="G60" s="37" t="s">
        <v>678</v>
      </c>
      <c r="H60" s="38" t="s">
        <v>1448</v>
      </c>
      <c r="I60" s="53" t="s">
        <v>795</v>
      </c>
      <c r="J60" s="54" t="s">
        <v>675</v>
      </c>
      <c r="K60" s="63" t="s">
        <v>676</v>
      </c>
      <c r="M60" s="35" t="s">
        <v>793</v>
      </c>
    </row>
    <row r="61" spans="1:21" s="79" customFormat="1" ht="99.75" customHeight="1">
      <c r="B61" s="153"/>
      <c r="C61" s="42" t="s">
        <v>792</v>
      </c>
      <c r="D61" s="43" t="s">
        <v>864</v>
      </c>
      <c r="E61" s="43" t="s">
        <v>887</v>
      </c>
      <c r="F61" s="42" t="s">
        <v>839</v>
      </c>
      <c r="G61" s="42" t="s">
        <v>838</v>
      </c>
      <c r="H61" s="45" t="s">
        <v>1448</v>
      </c>
      <c r="I61" s="56" t="s">
        <v>795</v>
      </c>
      <c r="J61" s="51" t="s">
        <v>675</v>
      </c>
      <c r="K61" s="52" t="s">
        <v>676</v>
      </c>
      <c r="L61" s="89"/>
      <c r="M61" s="42" t="s">
        <v>792</v>
      </c>
    </row>
    <row r="62" spans="1:21" s="3" customFormat="1" ht="66">
      <c r="A62" s="79"/>
      <c r="B62" s="153">
        <v>20</v>
      </c>
      <c r="C62" s="373" t="s">
        <v>702</v>
      </c>
      <c r="D62" s="153" t="s">
        <v>864</v>
      </c>
      <c r="E62" s="153" t="s">
        <v>887</v>
      </c>
      <c r="F62" s="355" t="s">
        <v>835</v>
      </c>
      <c r="G62" s="355" t="s">
        <v>834</v>
      </c>
      <c r="H62" s="153" t="s">
        <v>1448</v>
      </c>
      <c r="I62" s="374" t="s">
        <v>1316</v>
      </c>
      <c r="J62" s="375" t="s">
        <v>891</v>
      </c>
      <c r="K62" s="376" t="s">
        <v>1051</v>
      </c>
      <c r="L62" s="365"/>
      <c r="M62" s="485" t="s">
        <v>794</v>
      </c>
      <c r="N62" s="13" t="s">
        <v>864</v>
      </c>
      <c r="O62" s="13" t="s">
        <v>887</v>
      </c>
      <c r="P62" s="74" t="s">
        <v>679</v>
      </c>
      <c r="Q62" s="74" t="s">
        <v>317</v>
      </c>
      <c r="R62" s="91" t="s">
        <v>1448</v>
      </c>
      <c r="S62" s="82" t="s">
        <v>1316</v>
      </c>
      <c r="T62" s="81" t="s">
        <v>891</v>
      </c>
      <c r="U62" s="80" t="s">
        <v>1051</v>
      </c>
    </row>
    <row r="63" spans="1:21" s="79" customFormat="1" ht="96.75" customHeight="1">
      <c r="B63" s="153"/>
      <c r="C63" s="35" t="s">
        <v>793</v>
      </c>
      <c r="D63" s="36" t="s">
        <v>864</v>
      </c>
      <c r="E63" s="36" t="s">
        <v>887</v>
      </c>
      <c r="F63" s="37" t="s">
        <v>679</v>
      </c>
      <c r="G63" s="37" t="s">
        <v>679</v>
      </c>
      <c r="H63" s="36" t="s">
        <v>1448</v>
      </c>
      <c r="I63" s="53" t="s">
        <v>1066</v>
      </c>
      <c r="J63" s="54" t="s">
        <v>715</v>
      </c>
      <c r="K63" s="63" t="s">
        <v>716</v>
      </c>
      <c r="M63" s="35" t="s">
        <v>793</v>
      </c>
    </row>
    <row r="64" spans="1:21" s="79" customFormat="1" ht="66" customHeight="1">
      <c r="B64" s="153"/>
      <c r="C64" s="42" t="s">
        <v>792</v>
      </c>
      <c r="D64" s="43" t="s">
        <v>864</v>
      </c>
      <c r="E64" s="43" t="s">
        <v>887</v>
      </c>
      <c r="F64" s="109" t="s">
        <v>835</v>
      </c>
      <c r="G64" s="109" t="s">
        <v>834</v>
      </c>
      <c r="H64" s="110" t="s">
        <v>1448</v>
      </c>
      <c r="I64" s="56" t="s">
        <v>1066</v>
      </c>
      <c r="J64" s="51" t="s">
        <v>715</v>
      </c>
      <c r="K64" s="52" t="s">
        <v>716</v>
      </c>
      <c r="M64" s="42" t="s">
        <v>792</v>
      </c>
    </row>
    <row r="65" spans="1:21" s="3" customFormat="1" ht="79.2">
      <c r="A65" s="79"/>
      <c r="B65" s="153">
        <v>21</v>
      </c>
      <c r="C65" s="357" t="s">
        <v>680</v>
      </c>
      <c r="D65" s="187" t="s">
        <v>864</v>
      </c>
      <c r="E65" s="187" t="s">
        <v>887</v>
      </c>
      <c r="F65" s="357" t="s">
        <v>833</v>
      </c>
      <c r="G65" s="357" t="s">
        <v>892</v>
      </c>
      <c r="H65" s="187" t="s">
        <v>1448</v>
      </c>
      <c r="I65" s="385" t="s">
        <v>1316</v>
      </c>
      <c r="J65" s="375" t="s">
        <v>891</v>
      </c>
      <c r="K65" s="376" t="s">
        <v>1051</v>
      </c>
      <c r="L65" s="79"/>
      <c r="M65" s="500" t="s">
        <v>680</v>
      </c>
      <c r="N65" s="117" t="s">
        <v>864</v>
      </c>
      <c r="O65" s="117" t="s">
        <v>887</v>
      </c>
      <c r="P65" s="118" t="s">
        <v>833</v>
      </c>
      <c r="Q65" s="118" t="s">
        <v>892</v>
      </c>
      <c r="R65" s="117" t="s">
        <v>1448</v>
      </c>
      <c r="S65" s="300" t="s">
        <v>1316</v>
      </c>
      <c r="T65" s="301" t="s">
        <v>891</v>
      </c>
      <c r="U65" s="302" t="s">
        <v>1051</v>
      </c>
    </row>
    <row r="66" spans="1:21" s="3" customFormat="1" ht="78" customHeight="1">
      <c r="A66" s="79"/>
      <c r="B66" s="153">
        <v>22</v>
      </c>
      <c r="C66" s="373" t="s">
        <v>343</v>
      </c>
      <c r="D66" s="197" t="s">
        <v>864</v>
      </c>
      <c r="E66" s="197" t="s">
        <v>887</v>
      </c>
      <c r="F66" s="356" t="s">
        <v>890</v>
      </c>
      <c r="G66" s="356" t="s">
        <v>890</v>
      </c>
      <c r="H66" s="197" t="s">
        <v>889</v>
      </c>
      <c r="I66" s="370" t="s">
        <v>1167</v>
      </c>
      <c r="J66" s="377" t="s">
        <v>888</v>
      </c>
      <c r="K66" s="372" t="s">
        <v>1322</v>
      </c>
      <c r="L66" s="79"/>
      <c r="M66" s="490" t="s">
        <v>794</v>
      </c>
      <c r="N66" s="13" t="s">
        <v>864</v>
      </c>
      <c r="O66" s="340" t="s">
        <v>887</v>
      </c>
      <c r="P66" s="495" t="s">
        <v>681</v>
      </c>
      <c r="Q66" s="495" t="s">
        <v>681</v>
      </c>
      <c r="R66" s="340" t="s">
        <v>889</v>
      </c>
      <c r="S66" s="300" t="s">
        <v>1167</v>
      </c>
      <c r="T66" s="327" t="s">
        <v>888</v>
      </c>
      <c r="U66" s="302" t="s">
        <v>1322</v>
      </c>
    </row>
    <row r="67" spans="1:21" s="79" customFormat="1" ht="72" customHeight="1">
      <c r="B67" s="153"/>
      <c r="C67" s="35" t="s">
        <v>793</v>
      </c>
      <c r="D67" s="36" t="s">
        <v>864</v>
      </c>
      <c r="E67" s="57" t="s">
        <v>887</v>
      </c>
      <c r="F67" s="58" t="s">
        <v>681</v>
      </c>
      <c r="G67" s="58" t="s">
        <v>681</v>
      </c>
      <c r="H67" s="57" t="s">
        <v>682</v>
      </c>
      <c r="I67" s="53" t="s">
        <v>1167</v>
      </c>
      <c r="J67" s="120" t="s">
        <v>888</v>
      </c>
      <c r="K67" s="63" t="s">
        <v>1322</v>
      </c>
      <c r="M67" s="35" t="s">
        <v>793</v>
      </c>
    </row>
    <row r="68" spans="1:21" s="79" customFormat="1" ht="63" customHeight="1">
      <c r="B68" s="153"/>
      <c r="C68" s="42" t="s">
        <v>792</v>
      </c>
      <c r="D68" s="43" t="s">
        <v>864</v>
      </c>
      <c r="E68" s="61" t="s">
        <v>887</v>
      </c>
      <c r="F68" s="44" t="s">
        <v>890</v>
      </c>
      <c r="G68" s="44" t="s">
        <v>890</v>
      </c>
      <c r="H68" s="119" t="s">
        <v>889</v>
      </c>
      <c r="I68" s="56" t="s">
        <v>1167</v>
      </c>
      <c r="J68" s="62" t="s">
        <v>888</v>
      </c>
      <c r="K68" s="52" t="s">
        <v>1322</v>
      </c>
      <c r="M68" s="42" t="s">
        <v>792</v>
      </c>
    </row>
    <row r="69" spans="1:21" s="3" customFormat="1" ht="68.25" customHeight="1">
      <c r="A69" s="79"/>
      <c r="B69" s="153">
        <v>23</v>
      </c>
      <c r="C69" s="373" t="s">
        <v>702</v>
      </c>
      <c r="D69" s="197" t="s">
        <v>864</v>
      </c>
      <c r="E69" s="197" t="s">
        <v>887</v>
      </c>
      <c r="F69" s="369" t="s">
        <v>886</v>
      </c>
      <c r="G69" s="369" t="s">
        <v>885</v>
      </c>
      <c r="H69" s="197" t="s">
        <v>884</v>
      </c>
      <c r="I69" s="374" t="s">
        <v>1167</v>
      </c>
      <c r="J69" s="386" t="s">
        <v>883</v>
      </c>
      <c r="K69" s="376" t="s">
        <v>882</v>
      </c>
      <c r="L69" s="79"/>
      <c r="M69" s="490" t="s">
        <v>794</v>
      </c>
      <c r="N69" s="13" t="s">
        <v>864</v>
      </c>
      <c r="O69" s="13" t="s">
        <v>887</v>
      </c>
      <c r="P69" s="74" t="s">
        <v>886</v>
      </c>
      <c r="Q69" s="74" t="s">
        <v>683</v>
      </c>
      <c r="R69" s="13" t="s">
        <v>884</v>
      </c>
      <c r="S69" s="300" t="s">
        <v>1167</v>
      </c>
      <c r="T69" s="327" t="s">
        <v>883</v>
      </c>
      <c r="U69" s="302" t="s">
        <v>882</v>
      </c>
    </row>
    <row r="70" spans="1:21" s="79" customFormat="1" ht="51" customHeight="1" thickBot="1">
      <c r="B70" s="153"/>
      <c r="C70" s="35" t="s">
        <v>793</v>
      </c>
      <c r="D70" s="36" t="s">
        <v>864</v>
      </c>
      <c r="E70" s="36" t="s">
        <v>887</v>
      </c>
      <c r="F70" s="37" t="s">
        <v>886</v>
      </c>
      <c r="G70" s="37" t="s">
        <v>683</v>
      </c>
      <c r="H70" s="36" t="s">
        <v>884</v>
      </c>
      <c r="I70" s="105" t="s">
        <v>1167</v>
      </c>
      <c r="J70" s="122" t="s">
        <v>883</v>
      </c>
      <c r="K70" s="107" t="s">
        <v>882</v>
      </c>
      <c r="M70" s="35" t="s">
        <v>793</v>
      </c>
    </row>
    <row r="71" spans="1:21" s="79" customFormat="1" ht="31.2" thickTop="1">
      <c r="B71" s="387"/>
      <c r="C71" s="66" t="s">
        <v>792</v>
      </c>
      <c r="D71" s="67" t="s">
        <v>864</v>
      </c>
      <c r="E71" s="67" t="s">
        <v>887</v>
      </c>
      <c r="F71" s="129" t="s">
        <v>886</v>
      </c>
      <c r="G71" s="129" t="s">
        <v>885</v>
      </c>
      <c r="H71" s="130" t="s">
        <v>884</v>
      </c>
      <c r="I71" s="75" t="s">
        <v>1167</v>
      </c>
      <c r="J71" s="388" t="s">
        <v>883</v>
      </c>
      <c r="K71" s="77" t="s">
        <v>882</v>
      </c>
      <c r="M71" s="42" t="s">
        <v>792</v>
      </c>
    </row>
    <row r="72" spans="1:21" s="3" customFormat="1" ht="52.8">
      <c r="A72" s="79"/>
      <c r="B72" s="153">
        <v>24</v>
      </c>
      <c r="C72" s="373" t="s">
        <v>702</v>
      </c>
      <c r="D72" s="197" t="s">
        <v>864</v>
      </c>
      <c r="E72" s="197" t="s">
        <v>869</v>
      </c>
      <c r="F72" s="392" t="s">
        <v>881</v>
      </c>
      <c r="G72" s="392" t="s">
        <v>880</v>
      </c>
      <c r="H72" s="197" t="s">
        <v>879</v>
      </c>
      <c r="I72" s="389" t="s">
        <v>878</v>
      </c>
      <c r="J72" s="390" t="s">
        <v>877</v>
      </c>
      <c r="K72" s="391" t="s">
        <v>876</v>
      </c>
      <c r="L72" s="365"/>
      <c r="M72" s="490" t="s">
        <v>794</v>
      </c>
      <c r="N72" s="13" t="s">
        <v>864</v>
      </c>
      <c r="O72" s="13" t="s">
        <v>684</v>
      </c>
      <c r="P72" s="504" t="s">
        <v>685</v>
      </c>
      <c r="Q72" s="504" t="s">
        <v>318</v>
      </c>
      <c r="R72" s="88" t="s">
        <v>879</v>
      </c>
      <c r="S72" s="501" t="s">
        <v>878</v>
      </c>
      <c r="T72" s="502" t="s">
        <v>877</v>
      </c>
      <c r="U72" s="503" t="s">
        <v>876</v>
      </c>
    </row>
    <row r="73" spans="1:21" s="79" customFormat="1" ht="60.75" customHeight="1" thickBot="1">
      <c r="B73" s="153"/>
      <c r="C73" s="35" t="s">
        <v>793</v>
      </c>
      <c r="D73" s="36" t="s">
        <v>864</v>
      </c>
      <c r="E73" s="36" t="s">
        <v>684</v>
      </c>
      <c r="F73" s="128" t="s">
        <v>685</v>
      </c>
      <c r="G73" s="128" t="s">
        <v>686</v>
      </c>
      <c r="H73" s="88" t="s">
        <v>687</v>
      </c>
      <c r="I73" s="11" t="s">
        <v>690</v>
      </c>
      <c r="J73" s="87" t="s">
        <v>688</v>
      </c>
      <c r="K73" s="86" t="s">
        <v>689</v>
      </c>
      <c r="M73" s="35" t="s">
        <v>793</v>
      </c>
    </row>
    <row r="74" spans="1:21" s="79" customFormat="1" ht="64.5" customHeight="1" thickTop="1">
      <c r="B74" s="153"/>
      <c r="C74" s="42" t="s">
        <v>792</v>
      </c>
      <c r="D74" s="43" t="s">
        <v>864</v>
      </c>
      <c r="E74" s="43" t="s">
        <v>869</v>
      </c>
      <c r="F74" s="123" t="s">
        <v>881</v>
      </c>
      <c r="G74" s="123" t="s">
        <v>880</v>
      </c>
      <c r="H74" s="124" t="s">
        <v>879</v>
      </c>
      <c r="I74" s="125" t="s">
        <v>878</v>
      </c>
      <c r="J74" s="126" t="s">
        <v>877</v>
      </c>
      <c r="K74" s="127" t="s">
        <v>876</v>
      </c>
      <c r="M74" s="42" t="s">
        <v>792</v>
      </c>
    </row>
    <row r="75" spans="1:21" s="3" customFormat="1" ht="39.6">
      <c r="A75" s="79"/>
      <c r="B75" s="153">
        <v>25</v>
      </c>
      <c r="C75" s="373" t="s">
        <v>702</v>
      </c>
      <c r="D75" s="197" t="s">
        <v>864</v>
      </c>
      <c r="E75" s="197" t="s">
        <v>869</v>
      </c>
      <c r="F75" s="393" t="s">
        <v>875</v>
      </c>
      <c r="G75" s="393" t="s">
        <v>874</v>
      </c>
      <c r="H75" s="197" t="s">
        <v>873</v>
      </c>
      <c r="I75" s="370" t="s">
        <v>872</v>
      </c>
      <c r="J75" s="371" t="s">
        <v>871</v>
      </c>
      <c r="K75" s="372" t="s">
        <v>870</v>
      </c>
      <c r="L75" s="365"/>
      <c r="M75" s="284" t="s">
        <v>702</v>
      </c>
      <c r="N75" s="88" t="s">
        <v>864</v>
      </c>
      <c r="O75" s="88" t="s">
        <v>869</v>
      </c>
      <c r="P75" s="12" t="s">
        <v>875</v>
      </c>
      <c r="Q75" s="12" t="s">
        <v>874</v>
      </c>
      <c r="R75" s="88" t="s">
        <v>873</v>
      </c>
      <c r="S75" s="165" t="s">
        <v>872</v>
      </c>
      <c r="T75" s="221" t="s">
        <v>871</v>
      </c>
      <c r="U75" s="285" t="s">
        <v>870</v>
      </c>
    </row>
    <row r="76" spans="1:21" s="79" customFormat="1" ht="144.75" customHeight="1">
      <c r="B76" s="153"/>
      <c r="C76" s="35" t="s">
        <v>793</v>
      </c>
      <c r="D76" s="36" t="s">
        <v>695</v>
      </c>
      <c r="E76" s="36" t="s">
        <v>684</v>
      </c>
      <c r="F76" s="132" t="s">
        <v>875</v>
      </c>
      <c r="G76" s="132" t="s">
        <v>646</v>
      </c>
      <c r="H76" s="36" t="s">
        <v>647</v>
      </c>
      <c r="I76" s="133" t="s">
        <v>648</v>
      </c>
      <c r="J76" s="40" t="s">
        <v>649</v>
      </c>
      <c r="K76" s="41" t="s">
        <v>650</v>
      </c>
      <c r="M76" s="35" t="s">
        <v>793</v>
      </c>
    </row>
    <row r="77" spans="1:21" s="79" customFormat="1" ht="43.5" customHeight="1">
      <c r="B77" s="153"/>
      <c r="C77" s="42" t="s">
        <v>792</v>
      </c>
      <c r="D77" s="43" t="s">
        <v>864</v>
      </c>
      <c r="E77" s="43" t="s">
        <v>869</v>
      </c>
      <c r="F77" s="131" t="s">
        <v>875</v>
      </c>
      <c r="G77" s="131" t="s">
        <v>874</v>
      </c>
      <c r="H77" s="119" t="s">
        <v>873</v>
      </c>
      <c r="I77" s="56" t="s">
        <v>692</v>
      </c>
      <c r="J77" s="51" t="s">
        <v>693</v>
      </c>
      <c r="K77" s="52" t="s">
        <v>694</v>
      </c>
      <c r="M77" s="42" t="s">
        <v>792</v>
      </c>
    </row>
    <row r="78" spans="1:21" s="3" customFormat="1" ht="266.25" customHeight="1">
      <c r="A78" s="79"/>
      <c r="B78" s="153">
        <v>26</v>
      </c>
      <c r="C78" s="373" t="s">
        <v>702</v>
      </c>
      <c r="D78" s="197" t="s">
        <v>864</v>
      </c>
      <c r="E78" s="197" t="s">
        <v>869</v>
      </c>
      <c r="F78" s="393" t="s">
        <v>868</v>
      </c>
      <c r="G78" s="393" t="s">
        <v>867</v>
      </c>
      <c r="H78" s="197" t="s">
        <v>1412</v>
      </c>
      <c r="I78" s="370" t="s">
        <v>947</v>
      </c>
      <c r="J78" s="371" t="s">
        <v>946</v>
      </c>
      <c r="K78" s="372" t="s">
        <v>945</v>
      </c>
      <c r="L78" s="365"/>
      <c r="M78" s="490" t="s">
        <v>794</v>
      </c>
      <c r="N78" s="28" t="s">
        <v>864</v>
      </c>
      <c r="O78" s="13" t="s">
        <v>684</v>
      </c>
      <c r="P78" s="12" t="s">
        <v>651</v>
      </c>
      <c r="Q78" s="12" t="s">
        <v>319</v>
      </c>
      <c r="R78" s="28" t="s">
        <v>1412</v>
      </c>
      <c r="S78" s="10" t="s">
        <v>947</v>
      </c>
      <c r="T78" s="81" t="s">
        <v>946</v>
      </c>
      <c r="U78" s="80" t="s">
        <v>945</v>
      </c>
    </row>
    <row r="79" spans="1:21" s="79" customFormat="1" ht="192" customHeight="1">
      <c r="B79" s="153"/>
      <c r="C79" s="35" t="s">
        <v>793</v>
      </c>
      <c r="D79" s="36" t="s">
        <v>864</v>
      </c>
      <c r="E79" s="36" t="s">
        <v>684</v>
      </c>
      <c r="F79" s="132" t="s">
        <v>651</v>
      </c>
      <c r="G79" s="132" t="s">
        <v>652</v>
      </c>
      <c r="H79" s="36" t="s">
        <v>1412</v>
      </c>
      <c r="I79" s="39" t="s">
        <v>653</v>
      </c>
      <c r="J79" s="40" t="s">
        <v>654</v>
      </c>
      <c r="K79" s="41" t="s">
        <v>655</v>
      </c>
      <c r="M79" s="35" t="s">
        <v>793</v>
      </c>
    </row>
    <row r="80" spans="1:21" s="79" customFormat="1" ht="214.5" customHeight="1">
      <c r="B80" s="387"/>
      <c r="C80" s="66" t="s">
        <v>792</v>
      </c>
      <c r="D80" s="67" t="s">
        <v>864</v>
      </c>
      <c r="E80" s="73" t="s">
        <v>869</v>
      </c>
      <c r="F80" s="135" t="s">
        <v>868</v>
      </c>
      <c r="G80" s="135" t="s">
        <v>867</v>
      </c>
      <c r="H80" s="69" t="s">
        <v>1412</v>
      </c>
      <c r="I80" s="394" t="s">
        <v>947</v>
      </c>
      <c r="J80" s="395" t="s">
        <v>946</v>
      </c>
      <c r="K80" s="396" t="s">
        <v>945</v>
      </c>
      <c r="M80" s="42" t="s">
        <v>792</v>
      </c>
    </row>
    <row r="81" spans="1:21" s="3" customFormat="1" ht="145.5" customHeight="1">
      <c r="A81" s="79"/>
      <c r="B81" s="153">
        <v>27</v>
      </c>
      <c r="C81" s="373" t="s">
        <v>702</v>
      </c>
      <c r="D81" s="197" t="s">
        <v>864</v>
      </c>
      <c r="E81" s="197" t="s">
        <v>863</v>
      </c>
      <c r="F81" s="369" t="s">
        <v>866</v>
      </c>
      <c r="G81" s="369" t="s">
        <v>865</v>
      </c>
      <c r="H81" s="197" t="s">
        <v>1448</v>
      </c>
      <c r="I81" s="370" t="s">
        <v>997</v>
      </c>
      <c r="J81" s="371" t="s">
        <v>996</v>
      </c>
      <c r="K81" s="372" t="s">
        <v>1330</v>
      </c>
      <c r="L81" s="365"/>
      <c r="M81" s="490" t="s">
        <v>794</v>
      </c>
      <c r="N81" s="13" t="s">
        <v>864</v>
      </c>
      <c r="O81" s="13" t="s">
        <v>658</v>
      </c>
      <c r="P81" s="74" t="s">
        <v>659</v>
      </c>
      <c r="Q81" s="74" t="s">
        <v>320</v>
      </c>
      <c r="R81" s="13" t="s">
        <v>1448</v>
      </c>
      <c r="S81" s="300" t="s">
        <v>997</v>
      </c>
      <c r="T81" s="301" t="s">
        <v>996</v>
      </c>
      <c r="U81" s="302" t="s">
        <v>1330</v>
      </c>
    </row>
    <row r="82" spans="1:21" s="79" customFormat="1" ht="77.25" customHeight="1" thickBot="1">
      <c r="B82" s="153"/>
      <c r="C82" s="35" t="s">
        <v>793</v>
      </c>
      <c r="D82" s="36" t="s">
        <v>864</v>
      </c>
      <c r="E82" s="36" t="s">
        <v>658</v>
      </c>
      <c r="F82" s="37" t="s">
        <v>659</v>
      </c>
      <c r="G82" s="37" t="s">
        <v>660</v>
      </c>
      <c r="H82" s="141" t="s">
        <v>1448</v>
      </c>
      <c r="I82" s="142" t="s">
        <v>1277</v>
      </c>
      <c r="J82" s="143" t="s">
        <v>656</v>
      </c>
      <c r="K82" s="144" t="s">
        <v>657</v>
      </c>
      <c r="M82" s="35" t="s">
        <v>793</v>
      </c>
    </row>
    <row r="83" spans="1:21" s="79" customFormat="1" ht="72" thickTop="1">
      <c r="B83" s="153"/>
      <c r="C83" s="42" t="s">
        <v>792</v>
      </c>
      <c r="D83" s="43" t="s">
        <v>864</v>
      </c>
      <c r="E83" s="43" t="s">
        <v>863</v>
      </c>
      <c r="F83" s="136" t="s">
        <v>866</v>
      </c>
      <c r="G83" s="136" t="s">
        <v>865</v>
      </c>
      <c r="H83" s="137" t="s">
        <v>1448</v>
      </c>
      <c r="I83" s="138" t="s">
        <v>1277</v>
      </c>
      <c r="J83" s="139" t="s">
        <v>656</v>
      </c>
      <c r="K83" s="140" t="s">
        <v>657</v>
      </c>
      <c r="M83" s="42" t="s">
        <v>792</v>
      </c>
    </row>
    <row r="84" spans="1:21" s="3" customFormat="1" ht="111" customHeight="1">
      <c r="A84" s="79"/>
      <c r="B84" s="153">
        <v>28</v>
      </c>
      <c r="C84" s="357" t="s">
        <v>680</v>
      </c>
      <c r="D84" s="187" t="s">
        <v>864</v>
      </c>
      <c r="E84" s="187" t="s">
        <v>863</v>
      </c>
      <c r="F84" s="397" t="s">
        <v>862</v>
      </c>
      <c r="G84" s="397" t="s">
        <v>861</v>
      </c>
      <c r="H84" s="187" t="s">
        <v>1448</v>
      </c>
      <c r="I84" s="370" t="s">
        <v>1323</v>
      </c>
      <c r="J84" s="377" t="s">
        <v>860</v>
      </c>
      <c r="K84" s="372" t="s">
        <v>906</v>
      </c>
      <c r="L84" s="79"/>
      <c r="M84" s="500" t="s">
        <v>680</v>
      </c>
      <c r="N84" s="117" t="s">
        <v>864</v>
      </c>
      <c r="O84" s="117" t="s">
        <v>863</v>
      </c>
      <c r="P84" s="134" t="s">
        <v>862</v>
      </c>
      <c r="Q84" s="134" t="s">
        <v>861</v>
      </c>
      <c r="R84" s="117" t="s">
        <v>1448</v>
      </c>
      <c r="S84" s="505" t="s">
        <v>1323</v>
      </c>
      <c r="T84" s="290" t="s">
        <v>860</v>
      </c>
      <c r="U84" s="285" t="s">
        <v>906</v>
      </c>
    </row>
    <row r="85" spans="1:21" s="3" customFormat="1" ht="79.2">
      <c r="A85" s="79"/>
      <c r="B85" s="153">
        <v>29</v>
      </c>
      <c r="C85" s="373" t="s">
        <v>702</v>
      </c>
      <c r="D85" s="197" t="s">
        <v>922</v>
      </c>
      <c r="E85" s="197" t="s">
        <v>859</v>
      </c>
      <c r="F85" s="369" t="s">
        <v>858</v>
      </c>
      <c r="G85" s="369" t="s">
        <v>858</v>
      </c>
      <c r="H85" s="197" t="s">
        <v>1412</v>
      </c>
      <c r="I85" s="370" t="s">
        <v>947</v>
      </c>
      <c r="J85" s="371" t="s">
        <v>946</v>
      </c>
      <c r="K85" s="372" t="s">
        <v>945</v>
      </c>
      <c r="L85" s="79"/>
      <c r="M85" s="490" t="s">
        <v>794</v>
      </c>
      <c r="N85" s="13" t="s">
        <v>922</v>
      </c>
      <c r="O85" s="13" t="s">
        <v>859</v>
      </c>
      <c r="P85" s="74" t="s">
        <v>661</v>
      </c>
      <c r="Q85" s="74" t="s">
        <v>321</v>
      </c>
      <c r="R85" s="13" t="s">
        <v>1412</v>
      </c>
      <c r="S85" s="300" t="s">
        <v>653</v>
      </c>
      <c r="T85" s="301" t="s">
        <v>654</v>
      </c>
      <c r="U85" s="302" t="s">
        <v>655</v>
      </c>
    </row>
    <row r="86" spans="1:21" s="79" customFormat="1" ht="78" customHeight="1" thickBot="1">
      <c r="B86" s="153"/>
      <c r="C86" s="35" t="s">
        <v>793</v>
      </c>
      <c r="D86" s="36" t="s">
        <v>922</v>
      </c>
      <c r="E86" s="36" t="s">
        <v>859</v>
      </c>
      <c r="F86" s="37" t="s">
        <v>661</v>
      </c>
      <c r="G86" s="37" t="s">
        <v>661</v>
      </c>
      <c r="H86" s="36" t="s">
        <v>1412</v>
      </c>
      <c r="I86" s="121" t="s">
        <v>653</v>
      </c>
      <c r="J86" s="54" t="s">
        <v>654</v>
      </c>
      <c r="K86" s="63" t="s">
        <v>655</v>
      </c>
      <c r="M86" s="35" t="s">
        <v>793</v>
      </c>
    </row>
    <row r="87" spans="1:21" s="79" customFormat="1" ht="72" customHeight="1" thickTop="1">
      <c r="B87" s="387"/>
      <c r="C87" s="66" t="s">
        <v>792</v>
      </c>
      <c r="D87" s="67" t="s">
        <v>922</v>
      </c>
      <c r="E87" s="67" t="s">
        <v>859</v>
      </c>
      <c r="F87" s="68" t="s">
        <v>858</v>
      </c>
      <c r="G87" s="68" t="s">
        <v>858</v>
      </c>
      <c r="H87" s="398" t="s">
        <v>1412</v>
      </c>
      <c r="I87" s="75" t="s">
        <v>947</v>
      </c>
      <c r="J87" s="76" t="s">
        <v>946</v>
      </c>
      <c r="K87" s="77" t="s">
        <v>945</v>
      </c>
      <c r="M87" s="66" t="s">
        <v>792</v>
      </c>
    </row>
    <row r="88" spans="1:21" s="3" customFormat="1" ht="108.75" customHeight="1">
      <c r="A88" s="79"/>
      <c r="B88" s="153">
        <v>30</v>
      </c>
      <c r="C88" s="373" t="s">
        <v>702</v>
      </c>
      <c r="D88" s="197" t="s">
        <v>922</v>
      </c>
      <c r="E88" s="197" t="s">
        <v>921</v>
      </c>
      <c r="F88" s="356" t="s">
        <v>928</v>
      </c>
      <c r="G88" s="356" t="s">
        <v>927</v>
      </c>
      <c r="H88" s="197" t="s">
        <v>1368</v>
      </c>
      <c r="I88" s="370" t="s">
        <v>918</v>
      </c>
      <c r="J88" s="371" t="s">
        <v>926</v>
      </c>
      <c r="K88" s="372" t="s">
        <v>1053</v>
      </c>
      <c r="L88" s="79"/>
      <c r="M88" s="490" t="s">
        <v>794</v>
      </c>
      <c r="N88" s="13" t="s">
        <v>922</v>
      </c>
      <c r="O88" s="74" t="s">
        <v>921</v>
      </c>
      <c r="P88" s="74" t="s">
        <v>662</v>
      </c>
      <c r="Q88" s="74" t="s">
        <v>663</v>
      </c>
      <c r="R88" s="13" t="s">
        <v>1368</v>
      </c>
      <c r="S88" s="368" t="s">
        <v>918</v>
      </c>
      <c r="T88" s="301" t="s">
        <v>926</v>
      </c>
      <c r="U88" s="302" t="s">
        <v>1053</v>
      </c>
    </row>
    <row r="89" spans="1:21" s="79" customFormat="1" ht="56.25" customHeight="1" thickBot="1">
      <c r="B89" s="399"/>
      <c r="C89" s="400" t="s">
        <v>793</v>
      </c>
      <c r="D89" s="57" t="s">
        <v>922</v>
      </c>
      <c r="E89" s="401" t="s">
        <v>921</v>
      </c>
      <c r="F89" s="58" t="s">
        <v>662</v>
      </c>
      <c r="G89" s="58" t="s">
        <v>663</v>
      </c>
      <c r="H89" s="141" t="s">
        <v>1368</v>
      </c>
      <c r="I89" s="142" t="s">
        <v>918</v>
      </c>
      <c r="J89" s="143" t="s">
        <v>926</v>
      </c>
      <c r="K89" s="144" t="s">
        <v>1053</v>
      </c>
      <c r="M89" s="400" t="s">
        <v>793</v>
      </c>
    </row>
    <row r="90" spans="1:21" s="79" customFormat="1" ht="77.25" customHeight="1" thickTop="1">
      <c r="B90" s="153"/>
      <c r="C90" s="42" t="s">
        <v>792</v>
      </c>
      <c r="D90" s="43" t="s">
        <v>922</v>
      </c>
      <c r="E90" s="136" t="s">
        <v>921</v>
      </c>
      <c r="F90" s="148" t="s">
        <v>928</v>
      </c>
      <c r="G90" s="148" t="s">
        <v>927</v>
      </c>
      <c r="H90" s="149" t="s">
        <v>1368</v>
      </c>
      <c r="I90" s="145" t="s">
        <v>918</v>
      </c>
      <c r="J90" s="146" t="s">
        <v>926</v>
      </c>
      <c r="K90" s="147" t="s">
        <v>1053</v>
      </c>
      <c r="M90" s="42" t="s">
        <v>792</v>
      </c>
    </row>
    <row r="91" spans="1:21" s="3" customFormat="1" ht="72" customHeight="1">
      <c r="A91" s="79"/>
      <c r="B91" s="153">
        <v>31</v>
      </c>
      <c r="C91" s="373" t="s">
        <v>702</v>
      </c>
      <c r="D91" s="197" t="s">
        <v>922</v>
      </c>
      <c r="E91" s="197" t="s">
        <v>921</v>
      </c>
      <c r="F91" s="356" t="s">
        <v>925</v>
      </c>
      <c r="G91" s="356" t="s">
        <v>344</v>
      </c>
      <c r="H91" s="197" t="s">
        <v>346</v>
      </c>
      <c r="I91" s="370" t="s">
        <v>1051</v>
      </c>
      <c r="J91" s="371" t="s">
        <v>924</v>
      </c>
      <c r="K91" s="372" t="s">
        <v>923</v>
      </c>
      <c r="L91" s="79"/>
      <c r="M91" s="490" t="s">
        <v>794</v>
      </c>
      <c r="N91" s="13" t="s">
        <v>922</v>
      </c>
      <c r="O91" s="13" t="s">
        <v>921</v>
      </c>
      <c r="P91" s="74" t="s">
        <v>925</v>
      </c>
      <c r="Q91" s="74" t="s">
        <v>666</v>
      </c>
      <c r="R91" s="88" t="s">
        <v>345</v>
      </c>
      <c r="S91" s="505" t="s">
        <v>1051</v>
      </c>
      <c r="T91" s="221" t="s">
        <v>924</v>
      </c>
      <c r="U91" s="285" t="s">
        <v>923</v>
      </c>
    </row>
    <row r="92" spans="1:21" s="79" customFormat="1" ht="58.5" customHeight="1">
      <c r="B92" s="153"/>
      <c r="C92" s="35" t="s">
        <v>793</v>
      </c>
      <c r="D92" s="36" t="s">
        <v>922</v>
      </c>
      <c r="E92" s="36" t="s">
        <v>921</v>
      </c>
      <c r="F92" s="150" t="s">
        <v>925</v>
      </c>
      <c r="G92" s="37" t="s">
        <v>666</v>
      </c>
      <c r="H92" s="151" t="s">
        <v>667</v>
      </c>
      <c r="I92" s="53" t="s">
        <v>1051</v>
      </c>
      <c r="J92" s="54" t="s">
        <v>924</v>
      </c>
      <c r="K92" s="63" t="s">
        <v>923</v>
      </c>
      <c r="M92" s="400" t="s">
        <v>793</v>
      </c>
    </row>
    <row r="93" spans="1:21" s="79" customFormat="1" ht="57.75" customHeight="1">
      <c r="B93" s="153"/>
      <c r="C93" s="42" t="s">
        <v>792</v>
      </c>
      <c r="D93" s="43" t="s">
        <v>922</v>
      </c>
      <c r="E93" s="43" t="s">
        <v>921</v>
      </c>
      <c r="F93" s="129" t="s">
        <v>925</v>
      </c>
      <c r="G93" s="129" t="s">
        <v>664</v>
      </c>
      <c r="H93" s="119" t="s">
        <v>665</v>
      </c>
      <c r="I93" s="56" t="s">
        <v>1051</v>
      </c>
      <c r="J93" s="51" t="s">
        <v>924</v>
      </c>
      <c r="K93" s="52" t="s">
        <v>923</v>
      </c>
      <c r="M93" s="42" t="s">
        <v>792</v>
      </c>
    </row>
    <row r="94" spans="1:21" s="3" customFormat="1" ht="90" customHeight="1">
      <c r="A94" s="79"/>
      <c r="B94" s="187">
        <v>32</v>
      </c>
      <c r="C94" s="116" t="s">
        <v>680</v>
      </c>
      <c r="D94" s="117" t="s">
        <v>922</v>
      </c>
      <c r="E94" s="117" t="s">
        <v>921</v>
      </c>
      <c r="F94" s="118" t="s">
        <v>920</v>
      </c>
      <c r="G94" s="118" t="s">
        <v>919</v>
      </c>
      <c r="H94" s="117" t="s">
        <v>1368</v>
      </c>
      <c r="I94" s="9" t="s">
        <v>918</v>
      </c>
      <c r="J94" s="6" t="s">
        <v>917</v>
      </c>
      <c r="K94" s="5" t="s">
        <v>916</v>
      </c>
      <c r="L94" s="79"/>
      <c r="M94" s="500" t="s">
        <v>680</v>
      </c>
      <c r="N94" s="117" t="s">
        <v>922</v>
      </c>
      <c r="O94" s="117" t="s">
        <v>921</v>
      </c>
      <c r="P94" s="118" t="s">
        <v>920</v>
      </c>
      <c r="Q94" s="118" t="s">
        <v>919</v>
      </c>
      <c r="R94" s="117" t="s">
        <v>1368</v>
      </c>
      <c r="S94" s="165" t="s">
        <v>918</v>
      </c>
      <c r="T94" s="221" t="s">
        <v>917</v>
      </c>
      <c r="U94" s="285" t="s">
        <v>916</v>
      </c>
    </row>
    <row r="95" spans="1:21" s="3" customFormat="1" ht="88.5" customHeight="1">
      <c r="A95" s="79"/>
      <c r="B95" s="153">
        <v>33</v>
      </c>
      <c r="C95" s="373" t="s">
        <v>702</v>
      </c>
      <c r="D95" s="197" t="s">
        <v>898</v>
      </c>
      <c r="E95" s="197" t="s">
        <v>915</v>
      </c>
      <c r="F95" s="369" t="s">
        <v>914</v>
      </c>
      <c r="G95" s="369" t="s">
        <v>913</v>
      </c>
      <c r="H95" s="197" t="s">
        <v>1412</v>
      </c>
      <c r="I95" s="370" t="s">
        <v>912</v>
      </c>
      <c r="J95" s="371" t="s">
        <v>911</v>
      </c>
      <c r="K95" s="372" t="s">
        <v>910</v>
      </c>
      <c r="L95" s="79"/>
      <c r="M95" s="490" t="s">
        <v>794</v>
      </c>
      <c r="N95" s="304" t="s">
        <v>898</v>
      </c>
      <c r="O95" s="304" t="s">
        <v>915</v>
      </c>
      <c r="P95" s="305" t="s">
        <v>668</v>
      </c>
      <c r="Q95" s="305" t="s">
        <v>322</v>
      </c>
      <c r="R95" s="304" t="s">
        <v>1412</v>
      </c>
      <c r="S95" s="315" t="s">
        <v>323</v>
      </c>
      <c r="T95" s="297" t="s">
        <v>324</v>
      </c>
      <c r="U95" s="298" t="s">
        <v>624</v>
      </c>
    </row>
    <row r="96" spans="1:21" s="79" customFormat="1" ht="97.5" customHeight="1">
      <c r="B96" s="153"/>
      <c r="C96" s="35" t="s">
        <v>793</v>
      </c>
      <c r="D96" s="36" t="s">
        <v>898</v>
      </c>
      <c r="E96" s="36" t="s">
        <v>915</v>
      </c>
      <c r="F96" s="37" t="s">
        <v>668</v>
      </c>
      <c r="G96" s="37" t="s">
        <v>621</v>
      </c>
      <c r="H96" s="36" t="s">
        <v>1412</v>
      </c>
      <c r="I96" s="53" t="s">
        <v>622</v>
      </c>
      <c r="J96" s="54" t="s">
        <v>623</v>
      </c>
      <c r="K96" s="63" t="s">
        <v>624</v>
      </c>
      <c r="M96" s="35" t="s">
        <v>793</v>
      </c>
    </row>
    <row r="97" spans="1:21" s="79" customFormat="1" ht="60.75" customHeight="1" thickBot="1">
      <c r="B97" s="387"/>
      <c r="C97" s="66" t="s">
        <v>792</v>
      </c>
      <c r="D97" s="67" t="s">
        <v>898</v>
      </c>
      <c r="E97" s="67" t="s">
        <v>915</v>
      </c>
      <c r="F97" s="68" t="s">
        <v>914</v>
      </c>
      <c r="G97" s="68" t="s">
        <v>913</v>
      </c>
      <c r="H97" s="69" t="s">
        <v>1412</v>
      </c>
      <c r="I97" s="394" t="s">
        <v>912</v>
      </c>
      <c r="J97" s="395" t="s">
        <v>911</v>
      </c>
      <c r="K97" s="396" t="s">
        <v>910</v>
      </c>
      <c r="M97" s="42" t="s">
        <v>792</v>
      </c>
    </row>
    <row r="98" spans="1:21" s="3" customFormat="1" ht="113.25" customHeight="1" thickTop="1">
      <c r="A98" s="79"/>
      <c r="B98" s="153">
        <v>34</v>
      </c>
      <c r="C98" s="373" t="s">
        <v>794</v>
      </c>
      <c r="D98" s="197" t="s">
        <v>898</v>
      </c>
      <c r="E98" s="197" t="s">
        <v>904</v>
      </c>
      <c r="F98" s="356" t="s">
        <v>909</v>
      </c>
      <c r="G98" s="356" t="s">
        <v>908</v>
      </c>
      <c r="H98" s="197" t="s">
        <v>907</v>
      </c>
      <c r="I98" s="370" t="s">
        <v>906</v>
      </c>
      <c r="J98" s="377" t="s">
        <v>905</v>
      </c>
      <c r="K98" s="372" t="s">
        <v>991</v>
      </c>
      <c r="L98" s="79"/>
      <c r="M98" s="490" t="s">
        <v>794</v>
      </c>
      <c r="N98" s="294" t="s">
        <v>898</v>
      </c>
      <c r="O98" s="304" t="s">
        <v>625</v>
      </c>
      <c r="P98" s="305" t="s">
        <v>628</v>
      </c>
      <c r="Q98" s="305" t="s">
        <v>325</v>
      </c>
      <c r="R98" s="304" t="s">
        <v>627</v>
      </c>
      <c r="S98" s="506" t="s">
        <v>906</v>
      </c>
      <c r="T98" s="507" t="s">
        <v>905</v>
      </c>
      <c r="U98" s="508" t="s">
        <v>991</v>
      </c>
    </row>
    <row r="99" spans="1:21" s="79" customFormat="1" ht="60" customHeight="1" thickBot="1">
      <c r="B99" s="399"/>
      <c r="C99" s="400" t="s">
        <v>793</v>
      </c>
      <c r="D99" s="57" t="s">
        <v>898</v>
      </c>
      <c r="E99" s="57" t="s">
        <v>625</v>
      </c>
      <c r="F99" s="58" t="s">
        <v>628</v>
      </c>
      <c r="G99" s="58" t="s">
        <v>626</v>
      </c>
      <c r="H99" s="57" t="s">
        <v>627</v>
      </c>
      <c r="I99" s="215" t="s">
        <v>906</v>
      </c>
      <c r="J99" s="216" t="s">
        <v>905</v>
      </c>
      <c r="K99" s="217" t="s">
        <v>991</v>
      </c>
      <c r="M99" s="35" t="s">
        <v>793</v>
      </c>
    </row>
    <row r="100" spans="1:21" s="79" customFormat="1" ht="73.5" customHeight="1" thickTop="1">
      <c r="B100" s="153"/>
      <c r="C100" s="42" t="s">
        <v>792</v>
      </c>
      <c r="D100" s="43" t="s">
        <v>898</v>
      </c>
      <c r="E100" s="43" t="s">
        <v>904</v>
      </c>
      <c r="F100" s="159" t="s">
        <v>909</v>
      </c>
      <c r="G100" s="160" t="s">
        <v>908</v>
      </c>
      <c r="H100" s="161" t="s">
        <v>907</v>
      </c>
      <c r="I100" s="162" t="s">
        <v>906</v>
      </c>
      <c r="J100" s="163" t="s">
        <v>905</v>
      </c>
      <c r="K100" s="164" t="s">
        <v>991</v>
      </c>
      <c r="M100" s="42" t="s">
        <v>792</v>
      </c>
    </row>
    <row r="101" spans="1:21" s="3" customFormat="1" ht="120.75" customHeight="1" thickBot="1">
      <c r="A101" s="79"/>
      <c r="B101" s="153">
        <v>35</v>
      </c>
      <c r="C101" s="373" t="s">
        <v>794</v>
      </c>
      <c r="D101" s="197" t="s">
        <v>898</v>
      </c>
      <c r="E101" s="197" t="s">
        <v>904</v>
      </c>
      <c r="F101" s="356" t="s">
        <v>903</v>
      </c>
      <c r="G101" s="356" t="s">
        <v>902</v>
      </c>
      <c r="H101" s="197" t="s">
        <v>901</v>
      </c>
      <c r="I101" s="370" t="s">
        <v>1057</v>
      </c>
      <c r="J101" s="371" t="s">
        <v>900</v>
      </c>
      <c r="K101" s="372" t="s">
        <v>899</v>
      </c>
      <c r="L101" s="79"/>
      <c r="M101" s="490" t="s">
        <v>794</v>
      </c>
      <c r="N101" s="304" t="s">
        <v>898</v>
      </c>
      <c r="O101" s="304" t="s">
        <v>625</v>
      </c>
      <c r="P101" s="305" t="s">
        <v>632</v>
      </c>
      <c r="Q101" s="305" t="s">
        <v>633</v>
      </c>
      <c r="R101" s="304" t="s">
        <v>634</v>
      </c>
      <c r="S101" s="509" t="s">
        <v>1057</v>
      </c>
      <c r="T101" s="510" t="s">
        <v>900</v>
      </c>
      <c r="U101" s="511" t="s">
        <v>899</v>
      </c>
    </row>
    <row r="102" spans="1:21" s="79" customFormat="1" ht="80.25" customHeight="1" thickTop="1" thickBot="1">
      <c r="B102" s="153"/>
      <c r="C102" s="35" t="s">
        <v>793</v>
      </c>
      <c r="D102" s="36" t="s">
        <v>898</v>
      </c>
      <c r="E102" s="36" t="s">
        <v>625</v>
      </c>
      <c r="F102" s="37" t="s">
        <v>632</v>
      </c>
      <c r="G102" s="37" t="s">
        <v>633</v>
      </c>
      <c r="H102" s="36" t="s">
        <v>634</v>
      </c>
      <c r="I102" s="105" t="s">
        <v>1057</v>
      </c>
      <c r="J102" s="106" t="s">
        <v>900</v>
      </c>
      <c r="K102" s="107" t="s">
        <v>899</v>
      </c>
      <c r="M102" s="35" t="s">
        <v>793</v>
      </c>
    </row>
    <row r="103" spans="1:21" s="79" customFormat="1" ht="75" customHeight="1" thickTop="1">
      <c r="B103" s="387"/>
      <c r="C103" s="66" t="s">
        <v>792</v>
      </c>
      <c r="D103" s="67" t="s">
        <v>898</v>
      </c>
      <c r="E103" s="67" t="s">
        <v>904</v>
      </c>
      <c r="F103" s="254" t="s">
        <v>903</v>
      </c>
      <c r="G103" s="129" t="s">
        <v>902</v>
      </c>
      <c r="H103" s="130" t="s">
        <v>901</v>
      </c>
      <c r="I103" s="75" t="s">
        <v>629</v>
      </c>
      <c r="J103" s="76" t="s">
        <v>630</v>
      </c>
      <c r="K103" s="77" t="s">
        <v>631</v>
      </c>
      <c r="M103" s="42" t="s">
        <v>792</v>
      </c>
    </row>
    <row r="104" spans="1:21" s="3" customFormat="1" ht="174.75" customHeight="1">
      <c r="A104" s="79"/>
      <c r="B104" s="153">
        <v>36</v>
      </c>
      <c r="C104" s="373" t="s">
        <v>702</v>
      </c>
      <c r="D104" s="197" t="s">
        <v>898</v>
      </c>
      <c r="E104" s="197" t="s">
        <v>897</v>
      </c>
      <c r="F104" s="369" t="s">
        <v>896</v>
      </c>
      <c r="G104" s="369" t="s">
        <v>895</v>
      </c>
      <c r="H104" s="197" t="s">
        <v>1412</v>
      </c>
      <c r="I104" s="370" t="s">
        <v>894</v>
      </c>
      <c r="J104" s="371" t="s">
        <v>893</v>
      </c>
      <c r="K104" s="372" t="s">
        <v>952</v>
      </c>
      <c r="L104" s="79"/>
      <c r="M104" s="490" t="s">
        <v>794</v>
      </c>
      <c r="N104" s="304" t="s">
        <v>898</v>
      </c>
      <c r="O104" s="304" t="s">
        <v>635</v>
      </c>
      <c r="P104" s="305" t="s">
        <v>326</v>
      </c>
      <c r="Q104" s="305" t="s">
        <v>301</v>
      </c>
      <c r="R104" s="304" t="s">
        <v>1412</v>
      </c>
      <c r="S104" s="296" t="s">
        <v>638</v>
      </c>
      <c r="T104" s="297" t="s">
        <v>639</v>
      </c>
      <c r="U104" s="298" t="s">
        <v>640</v>
      </c>
    </row>
    <row r="105" spans="1:21" s="79" customFormat="1" ht="121.5" customHeight="1">
      <c r="B105" s="153"/>
      <c r="C105" s="35" t="s">
        <v>793</v>
      </c>
      <c r="D105" s="36" t="s">
        <v>898</v>
      </c>
      <c r="E105" s="36" t="s">
        <v>635</v>
      </c>
      <c r="F105" s="37" t="s">
        <v>636</v>
      </c>
      <c r="G105" s="37" t="s">
        <v>637</v>
      </c>
      <c r="H105" s="36" t="s">
        <v>1412</v>
      </c>
      <c r="I105" s="121" t="s">
        <v>638</v>
      </c>
      <c r="J105" s="54" t="s">
        <v>639</v>
      </c>
      <c r="K105" s="63" t="s">
        <v>640</v>
      </c>
      <c r="M105" s="35" t="s">
        <v>793</v>
      </c>
    </row>
    <row r="106" spans="1:21" s="79" customFormat="1" ht="109.5" customHeight="1">
      <c r="B106" s="387"/>
      <c r="C106" s="66" t="s">
        <v>792</v>
      </c>
      <c r="D106" s="67" t="s">
        <v>898</v>
      </c>
      <c r="E106" s="402" t="s">
        <v>897</v>
      </c>
      <c r="F106" s="219" t="s">
        <v>896</v>
      </c>
      <c r="G106" s="219" t="s">
        <v>895</v>
      </c>
      <c r="H106" s="185" t="s">
        <v>1412</v>
      </c>
      <c r="I106" s="186" t="s">
        <v>894</v>
      </c>
      <c r="J106" s="403" t="s">
        <v>893</v>
      </c>
      <c r="K106" s="404" t="s">
        <v>952</v>
      </c>
      <c r="M106" s="42" t="s">
        <v>792</v>
      </c>
    </row>
    <row r="107" spans="1:21" s="3" customFormat="1" ht="123.75" customHeight="1">
      <c r="A107" s="79"/>
      <c r="B107" s="153">
        <v>37</v>
      </c>
      <c r="C107" s="373" t="s">
        <v>794</v>
      </c>
      <c r="D107" s="197" t="s">
        <v>951</v>
      </c>
      <c r="E107" s="197" t="s">
        <v>950</v>
      </c>
      <c r="F107" s="369" t="s">
        <v>949</v>
      </c>
      <c r="G107" s="369" t="s">
        <v>948</v>
      </c>
      <c r="H107" s="197" t="s">
        <v>1412</v>
      </c>
      <c r="I107" s="370" t="s">
        <v>947</v>
      </c>
      <c r="J107" s="371" t="s">
        <v>946</v>
      </c>
      <c r="K107" s="372" t="s">
        <v>945</v>
      </c>
      <c r="L107" s="79"/>
      <c r="M107" s="492" t="s">
        <v>794</v>
      </c>
      <c r="N107" s="13" t="s">
        <v>951</v>
      </c>
      <c r="O107" s="13" t="s">
        <v>950</v>
      </c>
      <c r="P107" s="74" t="s">
        <v>641</v>
      </c>
      <c r="Q107" s="74" t="s">
        <v>303</v>
      </c>
      <c r="R107" s="513" t="s">
        <v>1412</v>
      </c>
      <c r="S107" s="368" t="s">
        <v>653</v>
      </c>
      <c r="T107" s="301" t="s">
        <v>654</v>
      </c>
      <c r="U107" s="302" t="s">
        <v>643</v>
      </c>
    </row>
    <row r="108" spans="1:21" s="79" customFormat="1" ht="73.5" customHeight="1" thickBot="1">
      <c r="B108" s="153"/>
      <c r="C108" s="35" t="s">
        <v>793</v>
      </c>
      <c r="D108" s="36" t="s">
        <v>951</v>
      </c>
      <c r="E108" s="36" t="s">
        <v>950</v>
      </c>
      <c r="F108" s="37" t="s">
        <v>641</v>
      </c>
      <c r="G108" s="37" t="s">
        <v>642</v>
      </c>
      <c r="H108" s="178" t="s">
        <v>1412</v>
      </c>
      <c r="I108" s="53" t="s">
        <v>653</v>
      </c>
      <c r="J108" s="54" t="s">
        <v>654</v>
      </c>
      <c r="K108" s="63" t="s">
        <v>643</v>
      </c>
      <c r="M108" s="35" t="s">
        <v>793</v>
      </c>
    </row>
    <row r="109" spans="1:21" s="79" customFormat="1" ht="70.5" customHeight="1" thickTop="1">
      <c r="B109" s="387"/>
      <c r="C109" s="66" t="s">
        <v>792</v>
      </c>
      <c r="D109" s="67" t="s">
        <v>951</v>
      </c>
      <c r="E109" s="67" t="s">
        <v>950</v>
      </c>
      <c r="F109" s="405" t="s">
        <v>949</v>
      </c>
      <c r="G109" s="219" t="s">
        <v>948</v>
      </c>
      <c r="H109" s="185" t="s">
        <v>1412</v>
      </c>
      <c r="I109" s="186" t="s">
        <v>947</v>
      </c>
      <c r="J109" s="338" t="s">
        <v>946</v>
      </c>
      <c r="K109" s="339" t="s">
        <v>945</v>
      </c>
      <c r="M109" s="42" t="s">
        <v>792</v>
      </c>
    </row>
    <row r="110" spans="1:21" s="3" customFormat="1" ht="208.5" customHeight="1">
      <c r="A110" s="79"/>
      <c r="B110" s="153">
        <v>38</v>
      </c>
      <c r="C110" s="373" t="s">
        <v>702</v>
      </c>
      <c r="D110" s="197" t="s">
        <v>1021</v>
      </c>
      <c r="E110" s="197" t="s">
        <v>973</v>
      </c>
      <c r="F110" s="356" t="s">
        <v>347</v>
      </c>
      <c r="G110" s="356" t="s">
        <v>944</v>
      </c>
      <c r="H110" s="197" t="s">
        <v>1412</v>
      </c>
      <c r="I110" s="370" t="s">
        <v>943</v>
      </c>
      <c r="J110" s="371" t="s">
        <v>942</v>
      </c>
      <c r="K110" s="372" t="s">
        <v>941</v>
      </c>
      <c r="L110" s="79"/>
      <c r="M110" s="492" t="s">
        <v>794</v>
      </c>
      <c r="N110" s="13" t="s">
        <v>645</v>
      </c>
      <c r="O110" s="13" t="s">
        <v>605</v>
      </c>
      <c r="P110" s="74" t="s">
        <v>606</v>
      </c>
      <c r="Q110" s="74" t="s">
        <v>607</v>
      </c>
      <c r="R110" s="513" t="s">
        <v>1412</v>
      </c>
      <c r="S110" s="368" t="s">
        <v>302</v>
      </c>
      <c r="T110" s="301" t="s">
        <v>609</v>
      </c>
      <c r="U110" s="302" t="s">
        <v>610</v>
      </c>
    </row>
    <row r="111" spans="1:21" s="79" customFormat="1" ht="91.8">
      <c r="B111" s="153"/>
      <c r="C111" s="35" t="s">
        <v>793</v>
      </c>
      <c r="D111" s="36" t="s">
        <v>645</v>
      </c>
      <c r="E111" s="36" t="s">
        <v>605</v>
      </c>
      <c r="F111" s="37" t="s">
        <v>606</v>
      </c>
      <c r="G111" s="37" t="s">
        <v>607</v>
      </c>
      <c r="H111" s="178" t="s">
        <v>1412</v>
      </c>
      <c r="I111" s="53" t="s">
        <v>608</v>
      </c>
      <c r="J111" s="54" t="s">
        <v>609</v>
      </c>
      <c r="K111" s="63" t="s">
        <v>610</v>
      </c>
      <c r="M111" s="35" t="s">
        <v>793</v>
      </c>
    </row>
    <row r="112" spans="1:21" s="79" customFormat="1" ht="102">
      <c r="B112" s="153"/>
      <c r="C112" s="42" t="s">
        <v>792</v>
      </c>
      <c r="D112" s="43" t="s">
        <v>1021</v>
      </c>
      <c r="E112" s="43" t="s">
        <v>973</v>
      </c>
      <c r="F112" s="182" t="s">
        <v>644</v>
      </c>
      <c r="G112" s="182" t="s">
        <v>944</v>
      </c>
      <c r="H112" s="183" t="s">
        <v>1412</v>
      </c>
      <c r="I112" s="179" t="s">
        <v>943</v>
      </c>
      <c r="J112" s="180" t="s">
        <v>942</v>
      </c>
      <c r="K112" s="181" t="s">
        <v>941</v>
      </c>
      <c r="M112" s="42" t="s">
        <v>792</v>
      </c>
    </row>
    <row r="113" spans="1:21" s="3" customFormat="1" ht="40.799999999999997">
      <c r="A113" s="79"/>
      <c r="B113" s="187">
        <v>39</v>
      </c>
      <c r="C113" s="116" t="s">
        <v>680</v>
      </c>
      <c r="D113" s="117" t="s">
        <v>1021</v>
      </c>
      <c r="E113" s="117" t="s">
        <v>973</v>
      </c>
      <c r="F113" s="118" t="s">
        <v>940</v>
      </c>
      <c r="G113" s="118" t="s">
        <v>940</v>
      </c>
      <c r="H113" s="117" t="s">
        <v>1412</v>
      </c>
      <c r="I113" s="9" t="s">
        <v>939</v>
      </c>
      <c r="J113" s="6" t="s">
        <v>938</v>
      </c>
      <c r="K113" s="5" t="s">
        <v>937</v>
      </c>
      <c r="L113" s="79"/>
      <c r="M113" s="500" t="s">
        <v>680</v>
      </c>
      <c r="N113" s="117" t="s">
        <v>1021</v>
      </c>
      <c r="O113" s="117" t="s">
        <v>973</v>
      </c>
      <c r="P113" s="118" t="s">
        <v>940</v>
      </c>
      <c r="Q113" s="118" t="s">
        <v>940</v>
      </c>
      <c r="R113" s="117" t="s">
        <v>1412</v>
      </c>
      <c r="S113" s="165" t="s">
        <v>939</v>
      </c>
      <c r="T113" s="221" t="s">
        <v>938</v>
      </c>
      <c r="U113" s="285" t="s">
        <v>937</v>
      </c>
    </row>
    <row r="114" spans="1:21" s="3" customFormat="1" ht="126" customHeight="1">
      <c r="A114" s="79"/>
      <c r="B114" s="153">
        <v>40</v>
      </c>
      <c r="C114" s="373" t="s">
        <v>702</v>
      </c>
      <c r="D114" s="197" t="s">
        <v>1021</v>
      </c>
      <c r="E114" s="197" t="s">
        <v>973</v>
      </c>
      <c r="F114" s="356" t="s">
        <v>936</v>
      </c>
      <c r="G114" s="356" t="s">
        <v>935</v>
      </c>
      <c r="H114" s="197" t="s">
        <v>1412</v>
      </c>
      <c r="I114" s="370" t="s">
        <v>934</v>
      </c>
      <c r="J114" s="371" t="s">
        <v>933</v>
      </c>
      <c r="K114" s="372" t="s">
        <v>932</v>
      </c>
      <c r="L114" s="79"/>
      <c r="M114" s="492" t="s">
        <v>794</v>
      </c>
      <c r="N114" s="13" t="s">
        <v>645</v>
      </c>
      <c r="O114" s="13" t="s">
        <v>605</v>
      </c>
      <c r="P114" s="74" t="s">
        <v>936</v>
      </c>
      <c r="Q114" s="74" t="s">
        <v>611</v>
      </c>
      <c r="R114" s="513" t="s">
        <v>1412</v>
      </c>
      <c r="S114" s="368" t="s">
        <v>612</v>
      </c>
      <c r="T114" s="301" t="s">
        <v>613</v>
      </c>
      <c r="U114" s="302" t="s">
        <v>614</v>
      </c>
    </row>
    <row r="115" spans="1:21" s="79" customFormat="1" ht="73.5" customHeight="1">
      <c r="B115" s="153"/>
      <c r="C115" s="35" t="s">
        <v>793</v>
      </c>
      <c r="D115" s="36" t="s">
        <v>645</v>
      </c>
      <c r="E115" s="36" t="s">
        <v>605</v>
      </c>
      <c r="F115" s="37" t="s">
        <v>936</v>
      </c>
      <c r="G115" s="37" t="s">
        <v>611</v>
      </c>
      <c r="H115" s="178" t="s">
        <v>1412</v>
      </c>
      <c r="I115" s="53" t="s">
        <v>612</v>
      </c>
      <c r="J115" s="54" t="s">
        <v>613</v>
      </c>
      <c r="K115" s="63" t="s">
        <v>614</v>
      </c>
      <c r="L115" s="366"/>
      <c r="M115" s="35" t="s">
        <v>793</v>
      </c>
    </row>
    <row r="116" spans="1:21" s="79" customFormat="1" ht="71.25" customHeight="1">
      <c r="B116" s="153"/>
      <c r="C116" s="42" t="s">
        <v>792</v>
      </c>
      <c r="D116" s="43" t="s">
        <v>1021</v>
      </c>
      <c r="E116" s="43" t="s">
        <v>973</v>
      </c>
      <c r="F116" s="182" t="s">
        <v>936</v>
      </c>
      <c r="G116" s="182" t="s">
        <v>935</v>
      </c>
      <c r="H116" s="191" t="s">
        <v>1412</v>
      </c>
      <c r="I116" s="188" t="s">
        <v>934</v>
      </c>
      <c r="J116" s="189" t="s">
        <v>933</v>
      </c>
      <c r="K116" s="190" t="s">
        <v>932</v>
      </c>
      <c r="M116" s="42" t="s">
        <v>792</v>
      </c>
    </row>
    <row r="117" spans="1:21" s="3" customFormat="1" ht="105.6">
      <c r="A117" s="79"/>
      <c r="B117" s="153">
        <v>41</v>
      </c>
      <c r="C117" s="373" t="s">
        <v>702</v>
      </c>
      <c r="D117" s="197" t="s">
        <v>1021</v>
      </c>
      <c r="E117" s="197" t="s">
        <v>973</v>
      </c>
      <c r="F117" s="356" t="s">
        <v>931</v>
      </c>
      <c r="G117" s="356" t="s">
        <v>930</v>
      </c>
      <c r="H117" s="197" t="s">
        <v>1412</v>
      </c>
      <c r="I117" s="370" t="s">
        <v>929</v>
      </c>
      <c r="J117" s="371" t="s">
        <v>966</v>
      </c>
      <c r="K117" s="372" t="s">
        <v>965</v>
      </c>
      <c r="L117" s="79"/>
      <c r="M117" s="492" t="s">
        <v>794</v>
      </c>
      <c r="N117" s="13" t="s">
        <v>645</v>
      </c>
      <c r="O117" s="13" t="s">
        <v>605</v>
      </c>
      <c r="P117" s="74" t="s">
        <v>615</v>
      </c>
      <c r="Q117" s="74" t="s">
        <v>616</v>
      </c>
      <c r="R117" s="513" t="s">
        <v>1412</v>
      </c>
      <c r="S117" s="368" t="s">
        <v>304</v>
      </c>
      <c r="T117" s="301" t="s">
        <v>618</v>
      </c>
      <c r="U117" s="302" t="s">
        <v>619</v>
      </c>
    </row>
    <row r="118" spans="1:21" s="79" customFormat="1" ht="104.25" customHeight="1">
      <c r="B118" s="354"/>
      <c r="C118" s="35" t="s">
        <v>793</v>
      </c>
      <c r="D118" s="36" t="s">
        <v>645</v>
      </c>
      <c r="E118" s="36" t="s">
        <v>605</v>
      </c>
      <c r="F118" s="37" t="s">
        <v>615</v>
      </c>
      <c r="G118" s="37" t="s">
        <v>616</v>
      </c>
      <c r="H118" s="192" t="s">
        <v>1412</v>
      </c>
      <c r="I118" s="53" t="s">
        <v>617</v>
      </c>
      <c r="J118" s="54" t="s">
        <v>618</v>
      </c>
      <c r="K118" s="63" t="s">
        <v>619</v>
      </c>
      <c r="M118" s="35" t="s">
        <v>793</v>
      </c>
    </row>
    <row r="119" spans="1:21" s="79" customFormat="1" ht="51">
      <c r="B119" s="153"/>
      <c r="C119" s="42" t="s">
        <v>792</v>
      </c>
      <c r="D119" s="43" t="s">
        <v>1021</v>
      </c>
      <c r="E119" s="43" t="s">
        <v>973</v>
      </c>
      <c r="F119" s="193" t="s">
        <v>931</v>
      </c>
      <c r="G119" s="193" t="s">
        <v>930</v>
      </c>
      <c r="H119" s="191" t="s">
        <v>1412</v>
      </c>
      <c r="I119" s="188" t="s">
        <v>929</v>
      </c>
      <c r="J119" s="189" t="s">
        <v>966</v>
      </c>
      <c r="K119" s="190" t="s">
        <v>965</v>
      </c>
      <c r="M119" s="42" t="s">
        <v>792</v>
      </c>
    </row>
    <row r="120" spans="1:21" s="3" customFormat="1" ht="171" customHeight="1">
      <c r="A120" s="79"/>
      <c r="B120" s="153">
        <v>42</v>
      </c>
      <c r="C120" s="373" t="s">
        <v>702</v>
      </c>
      <c r="D120" s="197" t="s">
        <v>1021</v>
      </c>
      <c r="E120" s="197" t="s">
        <v>973</v>
      </c>
      <c r="F120" s="356" t="s">
        <v>964</v>
      </c>
      <c r="G120" s="356" t="s">
        <v>963</v>
      </c>
      <c r="H120" s="197" t="s">
        <v>1412</v>
      </c>
      <c r="I120" s="370" t="s">
        <v>962</v>
      </c>
      <c r="J120" s="371" t="s">
        <v>961</v>
      </c>
      <c r="K120" s="372" t="s">
        <v>960</v>
      </c>
      <c r="L120" s="79"/>
      <c r="M120" s="490" t="s">
        <v>794</v>
      </c>
      <c r="N120" s="304" t="s">
        <v>645</v>
      </c>
      <c r="O120" s="304" t="s">
        <v>605</v>
      </c>
      <c r="P120" s="305" t="s">
        <v>620</v>
      </c>
      <c r="Q120" s="305" t="s">
        <v>305</v>
      </c>
      <c r="R120" s="512" t="s">
        <v>1412</v>
      </c>
      <c r="S120" s="315" t="s">
        <v>593</v>
      </c>
      <c r="T120" s="297" t="s">
        <v>594</v>
      </c>
      <c r="U120" s="298" t="s">
        <v>595</v>
      </c>
    </row>
    <row r="121" spans="1:21" s="79" customFormat="1" ht="139.5" customHeight="1">
      <c r="B121" s="153"/>
      <c r="C121" s="35" t="s">
        <v>793</v>
      </c>
      <c r="D121" s="36" t="s">
        <v>645</v>
      </c>
      <c r="E121" s="36" t="s">
        <v>605</v>
      </c>
      <c r="F121" s="37" t="s">
        <v>620</v>
      </c>
      <c r="G121" s="37" t="s">
        <v>592</v>
      </c>
      <c r="H121" s="178" t="s">
        <v>1412</v>
      </c>
      <c r="I121" s="39" t="s">
        <v>593</v>
      </c>
      <c r="J121" s="40" t="s">
        <v>594</v>
      </c>
      <c r="K121" s="22" t="s">
        <v>595</v>
      </c>
      <c r="M121" s="35" t="s">
        <v>793</v>
      </c>
    </row>
    <row r="122" spans="1:21" s="79" customFormat="1" ht="164.25" customHeight="1">
      <c r="B122" s="153"/>
      <c r="C122" s="42" t="s">
        <v>792</v>
      </c>
      <c r="D122" s="43" t="s">
        <v>1021</v>
      </c>
      <c r="E122" s="43" t="s">
        <v>973</v>
      </c>
      <c r="F122" s="193" t="s">
        <v>964</v>
      </c>
      <c r="G122" s="193" t="s">
        <v>963</v>
      </c>
      <c r="H122" s="191" t="s">
        <v>1412</v>
      </c>
      <c r="I122" s="188" t="s">
        <v>962</v>
      </c>
      <c r="J122" s="189" t="s">
        <v>961</v>
      </c>
      <c r="K122" s="190" t="s">
        <v>960</v>
      </c>
      <c r="M122" s="42" t="s">
        <v>792</v>
      </c>
    </row>
    <row r="123" spans="1:21" s="3" customFormat="1" ht="116.25" customHeight="1">
      <c r="A123" s="79"/>
      <c r="B123" s="187">
        <v>43</v>
      </c>
      <c r="C123" s="116" t="s">
        <v>680</v>
      </c>
      <c r="D123" s="117" t="s">
        <v>1021</v>
      </c>
      <c r="E123" s="117" t="s">
        <v>973</v>
      </c>
      <c r="F123" s="118" t="s">
        <v>959</v>
      </c>
      <c r="G123" s="118" t="s">
        <v>958</v>
      </c>
      <c r="H123" s="117" t="s">
        <v>1412</v>
      </c>
      <c r="I123" s="9" t="s">
        <v>957</v>
      </c>
      <c r="J123" s="6" t="s">
        <v>956</v>
      </c>
      <c r="K123" s="5" t="s">
        <v>955</v>
      </c>
      <c r="L123" s="79"/>
      <c r="M123" s="500" t="s">
        <v>680</v>
      </c>
      <c r="N123" s="117" t="s">
        <v>1021</v>
      </c>
      <c r="O123" s="117" t="s">
        <v>973</v>
      </c>
      <c r="P123" s="118" t="s">
        <v>959</v>
      </c>
      <c r="Q123" s="118" t="s">
        <v>958</v>
      </c>
      <c r="R123" s="117" t="s">
        <v>1412</v>
      </c>
      <c r="S123" s="165" t="s">
        <v>957</v>
      </c>
      <c r="T123" s="221" t="s">
        <v>956</v>
      </c>
      <c r="U123" s="285" t="s">
        <v>955</v>
      </c>
    </row>
    <row r="124" spans="1:21" s="79" customFormat="1" ht="170.25" customHeight="1" thickBot="1">
      <c r="B124" s="197">
        <v>44</v>
      </c>
      <c r="C124" s="373" t="s">
        <v>702</v>
      </c>
      <c r="D124" s="197" t="s">
        <v>1021</v>
      </c>
      <c r="E124" s="197" t="s">
        <v>973</v>
      </c>
      <c r="F124" s="356" t="s">
        <v>972</v>
      </c>
      <c r="G124" s="356" t="s">
        <v>971</v>
      </c>
      <c r="H124" s="197" t="s">
        <v>1448</v>
      </c>
      <c r="I124" s="379" t="s">
        <v>997</v>
      </c>
      <c r="J124" s="371" t="s">
        <v>996</v>
      </c>
      <c r="K124" s="372" t="s">
        <v>1330</v>
      </c>
      <c r="M124" s="490" t="s">
        <v>794</v>
      </c>
      <c r="N124" s="13" t="s">
        <v>645</v>
      </c>
      <c r="O124" s="13" t="s">
        <v>605</v>
      </c>
      <c r="P124" s="74" t="s">
        <v>306</v>
      </c>
      <c r="Q124" s="74" t="s">
        <v>307</v>
      </c>
      <c r="R124" s="514" t="s">
        <v>1448</v>
      </c>
      <c r="S124" s="515" t="s">
        <v>1277</v>
      </c>
      <c r="T124" s="516" t="s">
        <v>656</v>
      </c>
      <c r="U124" s="517" t="s">
        <v>657</v>
      </c>
    </row>
    <row r="125" spans="1:21" s="79" customFormat="1" ht="111" customHeight="1" thickTop="1" thickBot="1">
      <c r="B125" s="197"/>
      <c r="C125" s="35" t="s">
        <v>793</v>
      </c>
      <c r="D125" s="36" t="s">
        <v>645</v>
      </c>
      <c r="E125" s="36" t="s">
        <v>605</v>
      </c>
      <c r="F125" s="37" t="s">
        <v>596</v>
      </c>
      <c r="G125" s="37" t="s">
        <v>597</v>
      </c>
      <c r="H125" s="195" t="s">
        <v>1448</v>
      </c>
      <c r="I125" s="196" t="s">
        <v>1277</v>
      </c>
      <c r="J125" s="171" t="s">
        <v>656</v>
      </c>
      <c r="K125" s="172" t="s">
        <v>657</v>
      </c>
      <c r="M125" s="35" t="s">
        <v>793</v>
      </c>
    </row>
    <row r="126" spans="1:21" s="79" customFormat="1" ht="61.8" thickTop="1">
      <c r="B126" s="406"/>
      <c r="C126" s="66" t="s">
        <v>792</v>
      </c>
      <c r="D126" s="67" t="s">
        <v>1021</v>
      </c>
      <c r="E126" s="67" t="s">
        <v>973</v>
      </c>
      <c r="F126" s="198" t="s">
        <v>972</v>
      </c>
      <c r="G126" s="198" t="s">
        <v>971</v>
      </c>
      <c r="H126" s="407" t="s">
        <v>1448</v>
      </c>
      <c r="I126" s="408" t="s">
        <v>1277</v>
      </c>
      <c r="J126" s="338" t="s">
        <v>656</v>
      </c>
      <c r="K126" s="339" t="s">
        <v>657</v>
      </c>
      <c r="M126" s="42" t="s">
        <v>792</v>
      </c>
    </row>
    <row r="127" spans="1:21" s="3" customFormat="1" ht="163.5" customHeight="1">
      <c r="A127" s="79"/>
      <c r="B127" s="153">
        <v>45</v>
      </c>
      <c r="C127" s="373" t="s">
        <v>702</v>
      </c>
      <c r="D127" s="197" t="s">
        <v>1021</v>
      </c>
      <c r="E127" s="197" t="s">
        <v>973</v>
      </c>
      <c r="F127" s="356" t="s">
        <v>954</v>
      </c>
      <c r="G127" s="356" t="s">
        <v>953</v>
      </c>
      <c r="H127" s="197" t="s">
        <v>1412</v>
      </c>
      <c r="I127" s="370" t="s">
        <v>981</v>
      </c>
      <c r="J127" s="371" t="s">
        <v>980</v>
      </c>
      <c r="K127" s="372" t="s">
        <v>979</v>
      </c>
      <c r="L127" s="79"/>
      <c r="M127" s="492" t="s">
        <v>794</v>
      </c>
      <c r="N127" s="13" t="s">
        <v>645</v>
      </c>
      <c r="O127" s="13" t="s">
        <v>605</v>
      </c>
      <c r="P127" s="74" t="s">
        <v>598</v>
      </c>
      <c r="Q127" s="74" t="s">
        <v>599</v>
      </c>
      <c r="R127" s="513" t="s">
        <v>1412</v>
      </c>
      <c r="S127" s="368" t="s">
        <v>600</v>
      </c>
      <c r="T127" s="301" t="s">
        <v>601</v>
      </c>
      <c r="U127" s="302" t="s">
        <v>602</v>
      </c>
    </row>
    <row r="128" spans="1:21" s="79" customFormat="1" ht="100.5" customHeight="1">
      <c r="B128" s="153"/>
      <c r="C128" s="35" t="s">
        <v>793</v>
      </c>
      <c r="D128" s="36" t="s">
        <v>645</v>
      </c>
      <c r="E128" s="36" t="s">
        <v>605</v>
      </c>
      <c r="F128" s="37" t="s">
        <v>598</v>
      </c>
      <c r="G128" s="37" t="s">
        <v>599</v>
      </c>
      <c r="H128" s="178" t="s">
        <v>1412</v>
      </c>
      <c r="I128" s="53" t="s">
        <v>600</v>
      </c>
      <c r="J128" s="54" t="s">
        <v>601</v>
      </c>
      <c r="K128" s="63" t="s">
        <v>602</v>
      </c>
      <c r="M128" s="35" t="s">
        <v>793</v>
      </c>
    </row>
    <row r="129" spans="1:21" s="79" customFormat="1" ht="51">
      <c r="B129" s="153"/>
      <c r="C129" s="42" t="s">
        <v>792</v>
      </c>
      <c r="D129" s="43" t="s">
        <v>1021</v>
      </c>
      <c r="E129" s="43" t="s">
        <v>973</v>
      </c>
      <c r="F129" s="198" t="s">
        <v>954</v>
      </c>
      <c r="G129" s="198" t="s">
        <v>953</v>
      </c>
      <c r="H129" s="191" t="s">
        <v>1412</v>
      </c>
      <c r="I129" s="188" t="s">
        <v>981</v>
      </c>
      <c r="J129" s="189" t="s">
        <v>980</v>
      </c>
      <c r="K129" s="190" t="s">
        <v>979</v>
      </c>
      <c r="M129" s="42" t="s">
        <v>792</v>
      </c>
    </row>
    <row r="130" spans="1:21" s="3" customFormat="1" ht="132">
      <c r="A130" s="79"/>
      <c r="B130" s="187">
        <v>46</v>
      </c>
      <c r="C130" s="357" t="s">
        <v>680</v>
      </c>
      <c r="D130" s="187" t="s">
        <v>1021</v>
      </c>
      <c r="E130" s="187" t="s">
        <v>973</v>
      </c>
      <c r="F130" s="357" t="s">
        <v>978</v>
      </c>
      <c r="G130" s="357" t="s">
        <v>977</v>
      </c>
      <c r="H130" s="187" t="s">
        <v>1412</v>
      </c>
      <c r="I130" s="409" t="s">
        <v>976</v>
      </c>
      <c r="J130" s="371" t="s">
        <v>975</v>
      </c>
      <c r="K130" s="372" t="s">
        <v>974</v>
      </c>
      <c r="L130" s="79"/>
      <c r="M130" s="500" t="s">
        <v>680</v>
      </c>
      <c r="N130" s="117" t="s">
        <v>1021</v>
      </c>
      <c r="O130" s="117" t="s">
        <v>973</v>
      </c>
      <c r="P130" s="118" t="s">
        <v>978</v>
      </c>
      <c r="Q130" s="118" t="s">
        <v>977</v>
      </c>
      <c r="R130" s="117" t="s">
        <v>1412</v>
      </c>
      <c r="S130" s="165" t="s">
        <v>976</v>
      </c>
      <c r="T130" s="221" t="s">
        <v>975</v>
      </c>
      <c r="U130" s="285" t="s">
        <v>974</v>
      </c>
    </row>
    <row r="131" spans="1:21" s="3" customFormat="1" ht="150" customHeight="1">
      <c r="A131" s="79"/>
      <c r="B131" s="153">
        <v>47</v>
      </c>
      <c r="C131" s="373" t="s">
        <v>702</v>
      </c>
      <c r="D131" s="153" t="s">
        <v>1021</v>
      </c>
      <c r="E131" s="153" t="s">
        <v>1020</v>
      </c>
      <c r="F131" s="355" t="s">
        <v>970</v>
      </c>
      <c r="G131" s="355" t="s">
        <v>969</v>
      </c>
      <c r="H131" s="153" t="s">
        <v>1448</v>
      </c>
      <c r="I131" s="370">
        <v>0</v>
      </c>
      <c r="J131" s="371" t="s">
        <v>1022</v>
      </c>
      <c r="K131" s="372" t="s">
        <v>991</v>
      </c>
      <c r="L131" s="365"/>
      <c r="M131" s="492" t="s">
        <v>794</v>
      </c>
      <c r="N131" s="13" t="s">
        <v>645</v>
      </c>
      <c r="O131" s="340" t="s">
        <v>1020</v>
      </c>
      <c r="P131" s="495" t="s">
        <v>604</v>
      </c>
      <c r="Q131" s="74" t="s">
        <v>561</v>
      </c>
      <c r="R131" s="13" t="s">
        <v>1448</v>
      </c>
      <c r="S131" s="10">
        <v>0</v>
      </c>
      <c r="T131" s="81" t="s">
        <v>1022</v>
      </c>
      <c r="U131" s="80" t="s">
        <v>991</v>
      </c>
    </row>
    <row r="132" spans="1:21" s="79" customFormat="1" ht="109.5" customHeight="1">
      <c r="B132" s="153"/>
      <c r="C132" s="35" t="s">
        <v>793</v>
      </c>
      <c r="D132" s="36" t="s">
        <v>645</v>
      </c>
      <c r="E132" s="57" t="s">
        <v>1020</v>
      </c>
      <c r="F132" s="58" t="s">
        <v>604</v>
      </c>
      <c r="G132" s="37" t="s">
        <v>561</v>
      </c>
      <c r="H132" s="201" t="s">
        <v>1448</v>
      </c>
      <c r="I132" s="202" t="s">
        <v>562</v>
      </c>
      <c r="J132" s="203" t="s">
        <v>563</v>
      </c>
      <c r="K132" s="204" t="s">
        <v>564</v>
      </c>
      <c r="M132" s="35" t="s">
        <v>793</v>
      </c>
    </row>
    <row r="133" spans="1:21" s="79" customFormat="1" ht="114.75" customHeight="1">
      <c r="B133" s="153"/>
      <c r="C133" s="42" t="s">
        <v>792</v>
      </c>
      <c r="D133" s="43" t="s">
        <v>1021</v>
      </c>
      <c r="E133" s="61" t="s">
        <v>1020</v>
      </c>
      <c r="F133" s="199" t="s">
        <v>970</v>
      </c>
      <c r="G133" s="199" t="s">
        <v>969</v>
      </c>
      <c r="H133" s="200" t="s">
        <v>1448</v>
      </c>
      <c r="I133" s="188" t="s">
        <v>1129</v>
      </c>
      <c r="J133" s="189" t="s">
        <v>603</v>
      </c>
      <c r="K133" s="190" t="s">
        <v>707</v>
      </c>
      <c r="M133" s="42" t="s">
        <v>792</v>
      </c>
    </row>
    <row r="134" spans="1:21" s="3" customFormat="1" ht="81" customHeight="1">
      <c r="A134" s="79"/>
      <c r="B134" s="153">
        <v>48</v>
      </c>
      <c r="C134" s="373" t="s">
        <v>702</v>
      </c>
      <c r="D134" s="153" t="s">
        <v>1021</v>
      </c>
      <c r="E134" s="153" t="s">
        <v>1020</v>
      </c>
      <c r="F134" s="355" t="s">
        <v>968</v>
      </c>
      <c r="G134" s="355" t="s">
        <v>967</v>
      </c>
      <c r="H134" s="153" t="s">
        <v>1448</v>
      </c>
      <c r="I134" s="370">
        <v>0</v>
      </c>
      <c r="J134" s="371" t="s">
        <v>1022</v>
      </c>
      <c r="K134" s="372" t="s">
        <v>991</v>
      </c>
      <c r="L134" s="365"/>
      <c r="M134" s="492" t="s">
        <v>794</v>
      </c>
      <c r="N134" s="13" t="s">
        <v>645</v>
      </c>
      <c r="O134" s="13" t="s">
        <v>1020</v>
      </c>
      <c r="P134" s="74" t="s">
        <v>565</v>
      </c>
      <c r="Q134" s="74" t="s">
        <v>308</v>
      </c>
      <c r="R134" s="13" t="s">
        <v>1448</v>
      </c>
      <c r="S134" s="300">
        <v>0</v>
      </c>
      <c r="T134" s="301" t="s">
        <v>1022</v>
      </c>
      <c r="U134" s="302" t="s">
        <v>991</v>
      </c>
    </row>
    <row r="135" spans="1:21" s="79" customFormat="1" ht="105.75" customHeight="1">
      <c r="B135" s="153"/>
      <c r="C135" s="35" t="s">
        <v>793</v>
      </c>
      <c r="D135" s="36" t="s">
        <v>645</v>
      </c>
      <c r="E135" s="36" t="s">
        <v>1020</v>
      </c>
      <c r="F135" s="37" t="s">
        <v>565</v>
      </c>
      <c r="G135" s="37" t="s">
        <v>566</v>
      </c>
      <c r="H135" s="201" t="s">
        <v>1448</v>
      </c>
      <c r="I135" s="202" t="s">
        <v>1129</v>
      </c>
      <c r="J135" s="203" t="s">
        <v>603</v>
      </c>
      <c r="K135" s="204" t="s">
        <v>707</v>
      </c>
      <c r="M135" s="35" t="s">
        <v>793</v>
      </c>
    </row>
    <row r="136" spans="1:21" s="79" customFormat="1" ht="65.25" customHeight="1">
      <c r="B136" s="153"/>
      <c r="C136" s="42" t="s">
        <v>792</v>
      </c>
      <c r="D136" s="43" t="s">
        <v>1021</v>
      </c>
      <c r="E136" s="43" t="s">
        <v>1020</v>
      </c>
      <c r="F136" s="199" t="s">
        <v>968</v>
      </c>
      <c r="G136" s="199" t="s">
        <v>967</v>
      </c>
      <c r="H136" s="200" t="s">
        <v>1448</v>
      </c>
      <c r="I136" s="188" t="s">
        <v>1129</v>
      </c>
      <c r="J136" s="189" t="s">
        <v>603</v>
      </c>
      <c r="K136" s="190" t="s">
        <v>707</v>
      </c>
      <c r="M136" s="42" t="s">
        <v>792</v>
      </c>
    </row>
    <row r="137" spans="1:21" s="3" customFormat="1" ht="81" customHeight="1">
      <c r="A137" s="79"/>
      <c r="B137" s="187">
        <v>49</v>
      </c>
      <c r="C137" s="357" t="s">
        <v>680</v>
      </c>
      <c r="D137" s="187" t="s">
        <v>1021</v>
      </c>
      <c r="E137" s="187" t="s">
        <v>1020</v>
      </c>
      <c r="F137" s="357" t="s">
        <v>1019</v>
      </c>
      <c r="G137" s="357" t="s">
        <v>1018</v>
      </c>
      <c r="H137" s="187" t="s">
        <v>1448</v>
      </c>
      <c r="I137" s="409" t="s">
        <v>1167</v>
      </c>
      <c r="J137" s="377" t="s">
        <v>1116</v>
      </c>
      <c r="K137" s="372" t="s">
        <v>1323</v>
      </c>
      <c r="L137" s="79"/>
      <c r="M137" s="205" t="s">
        <v>680</v>
      </c>
      <c r="N137" s="117" t="s">
        <v>1021</v>
      </c>
      <c r="O137" s="117" t="s">
        <v>1020</v>
      </c>
      <c r="P137" s="118" t="s">
        <v>1019</v>
      </c>
      <c r="Q137" s="118" t="s">
        <v>1018</v>
      </c>
      <c r="R137" s="117" t="s">
        <v>1448</v>
      </c>
      <c r="S137" s="90" t="s">
        <v>1167</v>
      </c>
      <c r="T137" s="84" t="s">
        <v>1116</v>
      </c>
      <c r="U137" s="83" t="s">
        <v>1323</v>
      </c>
    </row>
    <row r="138" spans="1:21" s="3" customFormat="1" ht="105.6">
      <c r="A138" s="79"/>
      <c r="B138" s="153">
        <v>50</v>
      </c>
      <c r="C138" s="373" t="s">
        <v>702</v>
      </c>
      <c r="D138" s="153" t="s">
        <v>982</v>
      </c>
      <c r="E138" s="153" t="s">
        <v>1012</v>
      </c>
      <c r="F138" s="355" t="s">
        <v>1017</v>
      </c>
      <c r="G138" s="355" t="s">
        <v>1016</v>
      </c>
      <c r="H138" s="153" t="s">
        <v>1421</v>
      </c>
      <c r="I138" s="374" t="s">
        <v>1015</v>
      </c>
      <c r="J138" s="375" t="s">
        <v>1014</v>
      </c>
      <c r="K138" s="376" t="s">
        <v>1013</v>
      </c>
      <c r="L138" s="365"/>
      <c r="M138" s="492" t="s">
        <v>794</v>
      </c>
      <c r="N138" s="340" t="s">
        <v>570</v>
      </c>
      <c r="O138" s="340" t="s">
        <v>571</v>
      </c>
      <c r="P138" s="495" t="s">
        <v>572</v>
      </c>
      <c r="Q138" s="495" t="s">
        <v>309</v>
      </c>
      <c r="R138" s="155" t="s">
        <v>1421</v>
      </c>
      <c r="S138" s="177" t="s">
        <v>1015</v>
      </c>
      <c r="T138" s="157" t="s">
        <v>1014</v>
      </c>
      <c r="U138" s="158" t="s">
        <v>1013</v>
      </c>
    </row>
    <row r="139" spans="1:21" s="79" customFormat="1" ht="120" customHeight="1" thickBot="1">
      <c r="B139" s="399"/>
      <c r="C139" s="400" t="s">
        <v>793</v>
      </c>
      <c r="D139" s="57" t="s">
        <v>570</v>
      </c>
      <c r="E139" s="57" t="s">
        <v>571</v>
      </c>
      <c r="F139" s="58" t="s">
        <v>572</v>
      </c>
      <c r="G139" s="58" t="s">
        <v>573</v>
      </c>
      <c r="H139" s="184" t="s">
        <v>1421</v>
      </c>
      <c r="I139" s="215" t="s">
        <v>1041</v>
      </c>
      <c r="J139" s="143" t="s">
        <v>574</v>
      </c>
      <c r="K139" s="217" t="s">
        <v>1043</v>
      </c>
      <c r="M139" s="35" t="s">
        <v>793</v>
      </c>
    </row>
    <row r="140" spans="1:21" s="79" customFormat="1" ht="89.25" customHeight="1" thickTop="1">
      <c r="B140" s="153"/>
      <c r="C140" s="42" t="s">
        <v>792</v>
      </c>
      <c r="D140" s="43" t="s">
        <v>982</v>
      </c>
      <c r="E140" s="43" t="s">
        <v>1012</v>
      </c>
      <c r="F140" s="206" t="s">
        <v>1017</v>
      </c>
      <c r="G140" s="207" t="s">
        <v>1016</v>
      </c>
      <c r="H140" s="161" t="s">
        <v>1421</v>
      </c>
      <c r="I140" s="162" t="s">
        <v>567</v>
      </c>
      <c r="J140" s="208" t="s">
        <v>568</v>
      </c>
      <c r="K140" s="164" t="s">
        <v>569</v>
      </c>
      <c r="M140" s="42" t="s">
        <v>792</v>
      </c>
    </row>
    <row r="141" spans="1:21" s="3" customFormat="1" ht="52.8">
      <c r="A141" s="79"/>
      <c r="B141" s="153">
        <v>51</v>
      </c>
      <c r="C141" s="373" t="s">
        <v>702</v>
      </c>
      <c r="D141" s="153" t="s">
        <v>982</v>
      </c>
      <c r="E141" s="153" t="s">
        <v>1012</v>
      </c>
      <c r="F141" s="355" t="s">
        <v>1011</v>
      </c>
      <c r="G141" s="355" t="s">
        <v>1010</v>
      </c>
      <c r="H141" s="153" t="s">
        <v>1009</v>
      </c>
      <c r="I141" s="374" t="s">
        <v>1008</v>
      </c>
      <c r="J141" s="375" t="s">
        <v>1007</v>
      </c>
      <c r="K141" s="376" t="s">
        <v>1265</v>
      </c>
      <c r="L141" s="365"/>
      <c r="M141" s="492" t="s">
        <v>794</v>
      </c>
      <c r="N141" s="13" t="s">
        <v>570</v>
      </c>
      <c r="O141" s="13" t="s">
        <v>571</v>
      </c>
      <c r="P141" s="74" t="s">
        <v>1011</v>
      </c>
      <c r="Q141" s="74" t="s">
        <v>576</v>
      </c>
      <c r="R141" s="155" t="s">
        <v>1009</v>
      </c>
      <c r="S141" s="177" t="s">
        <v>1008</v>
      </c>
      <c r="T141" s="157" t="s">
        <v>1007</v>
      </c>
      <c r="U141" s="158" t="s">
        <v>1265</v>
      </c>
    </row>
    <row r="142" spans="1:21" s="79" customFormat="1" ht="64.5" customHeight="1">
      <c r="B142" s="153"/>
      <c r="C142" s="35" t="s">
        <v>793</v>
      </c>
      <c r="D142" s="36" t="s">
        <v>570</v>
      </c>
      <c r="E142" s="36" t="s">
        <v>571</v>
      </c>
      <c r="F142" s="37" t="s">
        <v>1011</v>
      </c>
      <c r="G142" s="37" t="s">
        <v>576</v>
      </c>
      <c r="H142" s="178" t="s">
        <v>1009</v>
      </c>
      <c r="I142" s="53" t="s">
        <v>577</v>
      </c>
      <c r="J142" s="54" t="s">
        <v>578</v>
      </c>
      <c r="K142" s="63" t="s">
        <v>579</v>
      </c>
      <c r="M142" s="35" t="s">
        <v>793</v>
      </c>
    </row>
    <row r="143" spans="1:21" s="79" customFormat="1" ht="54" customHeight="1">
      <c r="B143" s="153"/>
      <c r="C143" s="42" t="s">
        <v>792</v>
      </c>
      <c r="D143" s="43" t="s">
        <v>982</v>
      </c>
      <c r="E143" s="43" t="s">
        <v>1012</v>
      </c>
      <c r="F143" s="182" t="s">
        <v>1011</v>
      </c>
      <c r="G143" s="182" t="s">
        <v>1010</v>
      </c>
      <c r="H143" s="191" t="s">
        <v>1009</v>
      </c>
      <c r="I143" s="188" t="s">
        <v>575</v>
      </c>
      <c r="J143" s="189" t="s">
        <v>1007</v>
      </c>
      <c r="K143" s="190" t="s">
        <v>1265</v>
      </c>
      <c r="M143" s="42" t="s">
        <v>792</v>
      </c>
    </row>
    <row r="144" spans="1:21" s="3" customFormat="1" ht="92.25" customHeight="1">
      <c r="A144" s="79"/>
      <c r="B144" s="153">
        <v>52</v>
      </c>
      <c r="C144" s="373" t="s">
        <v>702</v>
      </c>
      <c r="D144" s="153" t="s">
        <v>982</v>
      </c>
      <c r="E144" s="153" t="s">
        <v>1004</v>
      </c>
      <c r="F144" s="355" t="s">
        <v>1006</v>
      </c>
      <c r="G144" s="381" t="s">
        <v>1005</v>
      </c>
      <c r="H144" s="153" t="s">
        <v>1448</v>
      </c>
      <c r="I144" s="370" t="s">
        <v>1219</v>
      </c>
      <c r="J144" s="371" t="s">
        <v>1067</v>
      </c>
      <c r="K144" s="372" t="s">
        <v>1066</v>
      </c>
      <c r="L144" s="79"/>
      <c r="M144" s="492" t="s">
        <v>794</v>
      </c>
      <c r="N144" s="13" t="s">
        <v>570</v>
      </c>
      <c r="O144" s="13" t="s">
        <v>1004</v>
      </c>
      <c r="P144" s="74" t="s">
        <v>581</v>
      </c>
      <c r="Q144" s="74" t="s">
        <v>582</v>
      </c>
      <c r="R144" s="518" t="s">
        <v>1448</v>
      </c>
      <c r="S144" s="368" t="s">
        <v>1219</v>
      </c>
      <c r="T144" s="301" t="s">
        <v>1067</v>
      </c>
      <c r="U144" s="302" t="s">
        <v>1066</v>
      </c>
    </row>
    <row r="145" spans="1:21" s="79" customFormat="1" ht="96" customHeight="1">
      <c r="B145" s="153"/>
      <c r="C145" s="35" t="s">
        <v>793</v>
      </c>
      <c r="D145" s="36" t="s">
        <v>570</v>
      </c>
      <c r="E145" s="36" t="s">
        <v>1004</v>
      </c>
      <c r="F145" s="37" t="s">
        <v>581</v>
      </c>
      <c r="G145" s="37" t="s">
        <v>582</v>
      </c>
      <c r="H145" s="209" t="s">
        <v>1448</v>
      </c>
      <c r="I145" s="53" t="s">
        <v>1219</v>
      </c>
      <c r="J145" s="54" t="s">
        <v>1067</v>
      </c>
      <c r="K145" s="63" t="s">
        <v>1066</v>
      </c>
      <c r="M145" s="35" t="s">
        <v>793</v>
      </c>
    </row>
    <row r="146" spans="1:21" s="79" customFormat="1" ht="66" customHeight="1">
      <c r="B146" s="387"/>
      <c r="C146" s="66" t="s">
        <v>792</v>
      </c>
      <c r="D146" s="67" t="s">
        <v>982</v>
      </c>
      <c r="E146" s="67" t="s">
        <v>1004</v>
      </c>
      <c r="F146" s="411" t="s">
        <v>1006</v>
      </c>
      <c r="G146" s="411" t="s">
        <v>1005</v>
      </c>
      <c r="H146" s="412" t="s">
        <v>1448</v>
      </c>
      <c r="I146" s="186" t="s">
        <v>580</v>
      </c>
      <c r="J146" s="403" t="s">
        <v>1067</v>
      </c>
      <c r="K146" s="404" t="s">
        <v>1066</v>
      </c>
      <c r="M146" s="42" t="s">
        <v>792</v>
      </c>
    </row>
    <row r="147" spans="1:21" s="3" customFormat="1" ht="105.75" customHeight="1">
      <c r="A147" s="79"/>
      <c r="B147" s="153">
        <v>53</v>
      </c>
      <c r="C147" s="373" t="s">
        <v>702</v>
      </c>
      <c r="D147" s="153" t="s">
        <v>982</v>
      </c>
      <c r="E147" s="153" t="s">
        <v>1004</v>
      </c>
      <c r="F147" s="355" t="s">
        <v>1003</v>
      </c>
      <c r="G147" s="381" t="s">
        <v>1002</v>
      </c>
      <c r="H147" s="153" t="s">
        <v>1448</v>
      </c>
      <c r="I147" s="370" t="s">
        <v>1129</v>
      </c>
      <c r="J147" s="371" t="s">
        <v>1001</v>
      </c>
      <c r="K147" s="372" t="s">
        <v>1000</v>
      </c>
      <c r="L147" s="79"/>
      <c r="M147" s="485" t="s">
        <v>794</v>
      </c>
      <c r="N147" s="13" t="s">
        <v>570</v>
      </c>
      <c r="O147" s="13" t="s">
        <v>1004</v>
      </c>
      <c r="P147" s="74" t="s">
        <v>1003</v>
      </c>
      <c r="Q147" s="74" t="s">
        <v>583</v>
      </c>
      <c r="R147" s="210" t="s">
        <v>1448</v>
      </c>
      <c r="S147" s="156" t="s">
        <v>1129</v>
      </c>
      <c r="T147" s="157" t="s">
        <v>1001</v>
      </c>
      <c r="U147" s="158" t="s">
        <v>1000</v>
      </c>
    </row>
    <row r="148" spans="1:21" s="79" customFormat="1" ht="30.6">
      <c r="B148" s="153"/>
      <c r="C148" s="35" t="s">
        <v>793</v>
      </c>
      <c r="D148" s="36" t="s">
        <v>570</v>
      </c>
      <c r="E148" s="36" t="s">
        <v>1004</v>
      </c>
      <c r="F148" s="37" t="s">
        <v>1003</v>
      </c>
      <c r="G148" s="37" t="s">
        <v>583</v>
      </c>
      <c r="H148" s="209" t="s">
        <v>1448</v>
      </c>
      <c r="I148" s="202" t="s">
        <v>1129</v>
      </c>
      <c r="J148" s="203" t="s">
        <v>603</v>
      </c>
      <c r="K148" s="204" t="s">
        <v>707</v>
      </c>
      <c r="M148" s="400" t="s">
        <v>793</v>
      </c>
    </row>
    <row r="149" spans="1:21" s="79" customFormat="1" ht="40.799999999999997">
      <c r="B149" s="153"/>
      <c r="C149" s="42" t="s">
        <v>792</v>
      </c>
      <c r="D149" s="43" t="s">
        <v>982</v>
      </c>
      <c r="E149" s="61" t="s">
        <v>1004</v>
      </c>
      <c r="F149" s="211" t="s">
        <v>1003</v>
      </c>
      <c r="G149" s="211" t="s">
        <v>1002</v>
      </c>
      <c r="H149" s="212" t="s">
        <v>1448</v>
      </c>
      <c r="I149" s="179" t="s">
        <v>1129</v>
      </c>
      <c r="J149" s="180" t="s">
        <v>603</v>
      </c>
      <c r="K149" s="181" t="s">
        <v>707</v>
      </c>
      <c r="M149" s="66" t="s">
        <v>792</v>
      </c>
    </row>
    <row r="150" spans="1:21" s="3" customFormat="1" ht="45.6">
      <c r="A150" s="79"/>
      <c r="B150" s="153">
        <v>54</v>
      </c>
      <c r="C150" s="373" t="s">
        <v>702</v>
      </c>
      <c r="D150" s="197" t="s">
        <v>982</v>
      </c>
      <c r="E150" s="197" t="s">
        <v>995</v>
      </c>
      <c r="F150" s="356" t="s">
        <v>999</v>
      </c>
      <c r="G150" s="356" t="s">
        <v>998</v>
      </c>
      <c r="H150" s="197" t="s">
        <v>992</v>
      </c>
      <c r="I150" s="370" t="s">
        <v>997</v>
      </c>
      <c r="J150" s="377" t="s">
        <v>996</v>
      </c>
      <c r="K150" s="372" t="s">
        <v>1330</v>
      </c>
      <c r="L150" s="79"/>
      <c r="M150" s="490" t="s">
        <v>794</v>
      </c>
      <c r="N150" s="304" t="s">
        <v>570</v>
      </c>
      <c r="O150" s="304" t="s">
        <v>995</v>
      </c>
      <c r="P150" s="305" t="s">
        <v>584</v>
      </c>
      <c r="Q150" s="305" t="s">
        <v>585</v>
      </c>
      <c r="R150" s="304" t="s">
        <v>992</v>
      </c>
      <c r="S150" s="315" t="s">
        <v>997</v>
      </c>
      <c r="T150" s="337" t="s">
        <v>996</v>
      </c>
      <c r="U150" s="298" t="s">
        <v>1330</v>
      </c>
    </row>
    <row r="151" spans="1:21" s="79" customFormat="1" ht="30.6">
      <c r="B151" s="153"/>
      <c r="C151" s="35" t="s">
        <v>793</v>
      </c>
      <c r="D151" s="36" t="s">
        <v>570</v>
      </c>
      <c r="E151" s="57" t="s">
        <v>995</v>
      </c>
      <c r="F151" s="37" t="s">
        <v>584</v>
      </c>
      <c r="G151" s="37" t="s">
        <v>585</v>
      </c>
      <c r="H151" s="184" t="s">
        <v>992</v>
      </c>
      <c r="I151" s="215" t="s">
        <v>997</v>
      </c>
      <c r="J151" s="216" t="s">
        <v>996</v>
      </c>
      <c r="K151" s="217" t="s">
        <v>1330</v>
      </c>
      <c r="M151" s="35" t="s">
        <v>793</v>
      </c>
    </row>
    <row r="152" spans="1:21" s="79" customFormat="1" ht="30.6">
      <c r="B152" s="153"/>
      <c r="C152" s="42" t="s">
        <v>792</v>
      </c>
      <c r="D152" s="43" t="s">
        <v>982</v>
      </c>
      <c r="E152" s="61" t="s">
        <v>995</v>
      </c>
      <c r="F152" s="214" t="s">
        <v>999</v>
      </c>
      <c r="G152" s="214" t="s">
        <v>998</v>
      </c>
      <c r="H152" s="183" t="s">
        <v>992</v>
      </c>
      <c r="I152" s="179" t="s">
        <v>997</v>
      </c>
      <c r="J152" s="213" t="s">
        <v>996</v>
      </c>
      <c r="K152" s="181" t="s">
        <v>1330</v>
      </c>
      <c r="M152" s="66" t="s">
        <v>792</v>
      </c>
    </row>
    <row r="153" spans="1:21" s="3" customFormat="1" ht="66">
      <c r="A153" s="79"/>
      <c r="B153" s="153">
        <v>55</v>
      </c>
      <c r="C153" s="373" t="s">
        <v>794</v>
      </c>
      <c r="D153" s="197" t="s">
        <v>982</v>
      </c>
      <c r="E153" s="197" t="s">
        <v>995</v>
      </c>
      <c r="F153" s="356" t="s">
        <v>994</v>
      </c>
      <c r="G153" s="356" t="s">
        <v>993</v>
      </c>
      <c r="H153" s="197" t="s">
        <v>992</v>
      </c>
      <c r="I153" s="370" t="s">
        <v>991</v>
      </c>
      <c r="J153" s="377" t="s">
        <v>990</v>
      </c>
      <c r="K153" s="372" t="s">
        <v>989</v>
      </c>
      <c r="L153" s="79"/>
      <c r="M153" s="490" t="s">
        <v>794</v>
      </c>
      <c r="N153" s="304" t="s">
        <v>570</v>
      </c>
      <c r="O153" s="304" t="s">
        <v>995</v>
      </c>
      <c r="P153" s="305" t="s">
        <v>586</v>
      </c>
      <c r="Q153" s="305" t="s">
        <v>587</v>
      </c>
      <c r="R153" s="304" t="s">
        <v>992</v>
      </c>
      <c r="S153" s="315" t="s">
        <v>991</v>
      </c>
      <c r="T153" s="337" t="s">
        <v>990</v>
      </c>
      <c r="U153" s="298" t="s">
        <v>989</v>
      </c>
    </row>
    <row r="154" spans="1:21" s="79" customFormat="1" ht="41.4" thickBot="1">
      <c r="B154" s="153"/>
      <c r="C154" s="35" t="s">
        <v>793</v>
      </c>
      <c r="D154" s="36" t="s">
        <v>570</v>
      </c>
      <c r="E154" s="36" t="s">
        <v>995</v>
      </c>
      <c r="F154" s="37" t="s">
        <v>586</v>
      </c>
      <c r="G154" s="37" t="s">
        <v>587</v>
      </c>
      <c r="H154" s="184" t="s">
        <v>992</v>
      </c>
      <c r="I154" s="170" t="s">
        <v>991</v>
      </c>
      <c r="J154" s="218" t="s">
        <v>990</v>
      </c>
      <c r="K154" s="172" t="s">
        <v>989</v>
      </c>
      <c r="M154" s="400" t="s">
        <v>793</v>
      </c>
    </row>
    <row r="155" spans="1:21" s="79" customFormat="1" ht="31.2" thickTop="1">
      <c r="B155" s="387"/>
      <c r="C155" s="66" t="s">
        <v>792</v>
      </c>
      <c r="D155" s="67" t="s">
        <v>982</v>
      </c>
      <c r="E155" s="67" t="s">
        <v>995</v>
      </c>
      <c r="F155" s="413" t="s">
        <v>994</v>
      </c>
      <c r="G155" s="413" t="s">
        <v>993</v>
      </c>
      <c r="H155" s="185" t="s">
        <v>992</v>
      </c>
      <c r="I155" s="414" t="s">
        <v>991</v>
      </c>
      <c r="J155" s="415" t="s">
        <v>990</v>
      </c>
      <c r="K155" s="339" t="s">
        <v>989</v>
      </c>
      <c r="M155" s="42" t="s">
        <v>792</v>
      </c>
    </row>
    <row r="156" spans="1:21" s="3" customFormat="1" ht="79.2">
      <c r="A156" s="79"/>
      <c r="B156" s="153">
        <v>56</v>
      </c>
      <c r="C156" s="373" t="s">
        <v>702</v>
      </c>
      <c r="D156" s="197" t="s">
        <v>982</v>
      </c>
      <c r="E156" s="197" t="s">
        <v>1078</v>
      </c>
      <c r="F156" s="356" t="s">
        <v>988</v>
      </c>
      <c r="G156" s="356" t="s">
        <v>987</v>
      </c>
      <c r="H156" s="197" t="s">
        <v>986</v>
      </c>
      <c r="I156" s="370" t="s">
        <v>985</v>
      </c>
      <c r="J156" s="371" t="s">
        <v>984</v>
      </c>
      <c r="K156" s="372" t="s">
        <v>983</v>
      </c>
      <c r="L156" s="79"/>
      <c r="M156" s="490" t="s">
        <v>794</v>
      </c>
      <c r="N156" s="304" t="s">
        <v>570</v>
      </c>
      <c r="O156" s="304" t="s">
        <v>588</v>
      </c>
      <c r="P156" s="305" t="s">
        <v>589</v>
      </c>
      <c r="Q156" s="305" t="s">
        <v>590</v>
      </c>
      <c r="R156" s="304" t="s">
        <v>986</v>
      </c>
      <c r="S156" s="315" t="s">
        <v>591</v>
      </c>
      <c r="T156" s="297" t="s">
        <v>531</v>
      </c>
      <c r="U156" s="298" t="s">
        <v>532</v>
      </c>
    </row>
    <row r="157" spans="1:21" s="79" customFormat="1" ht="61.2">
      <c r="B157" s="153"/>
      <c r="C157" s="35" t="s">
        <v>793</v>
      </c>
      <c r="D157" s="36" t="s">
        <v>570</v>
      </c>
      <c r="E157" s="36" t="s">
        <v>588</v>
      </c>
      <c r="F157" s="37" t="s">
        <v>589</v>
      </c>
      <c r="G157" s="37" t="s">
        <v>590</v>
      </c>
      <c r="H157" s="178" t="s">
        <v>986</v>
      </c>
      <c r="I157" s="53" t="s">
        <v>591</v>
      </c>
      <c r="J157" s="54" t="s">
        <v>531</v>
      </c>
      <c r="K157" s="63" t="s">
        <v>532</v>
      </c>
      <c r="M157" s="35" t="s">
        <v>793</v>
      </c>
    </row>
    <row r="158" spans="1:21" s="79" customFormat="1" ht="78" customHeight="1">
      <c r="B158" s="153"/>
      <c r="C158" s="42" t="s">
        <v>792</v>
      </c>
      <c r="D158" s="43" t="s">
        <v>982</v>
      </c>
      <c r="E158" s="43" t="s">
        <v>1078</v>
      </c>
      <c r="F158" s="219" t="s">
        <v>988</v>
      </c>
      <c r="G158" s="182" t="s">
        <v>987</v>
      </c>
      <c r="H158" s="183" t="s">
        <v>986</v>
      </c>
      <c r="I158" s="179" t="s">
        <v>985</v>
      </c>
      <c r="J158" s="180" t="s">
        <v>984</v>
      </c>
      <c r="K158" s="181" t="s">
        <v>983</v>
      </c>
      <c r="M158" s="42" t="s">
        <v>792</v>
      </c>
    </row>
    <row r="159" spans="1:21" s="3" customFormat="1" ht="87" customHeight="1">
      <c r="A159" s="79"/>
      <c r="B159" s="187">
        <v>57</v>
      </c>
      <c r="C159" s="357" t="s">
        <v>680</v>
      </c>
      <c r="D159" s="187" t="s">
        <v>982</v>
      </c>
      <c r="E159" s="187" t="s">
        <v>1078</v>
      </c>
      <c r="F159" s="416" t="s">
        <v>1077</v>
      </c>
      <c r="G159" s="416" t="s">
        <v>1076</v>
      </c>
      <c r="H159" s="187" t="s">
        <v>1412</v>
      </c>
      <c r="I159" s="409" t="s">
        <v>1075</v>
      </c>
      <c r="J159" s="371" t="s">
        <v>1074</v>
      </c>
      <c r="K159" s="372" t="s">
        <v>1073</v>
      </c>
      <c r="L159" s="79"/>
      <c r="M159" s="118" t="s">
        <v>680</v>
      </c>
      <c r="N159" s="117" t="s">
        <v>982</v>
      </c>
      <c r="O159" s="117" t="s">
        <v>1078</v>
      </c>
      <c r="P159" s="220" t="s">
        <v>1077</v>
      </c>
      <c r="Q159" s="220" t="s">
        <v>1076</v>
      </c>
      <c r="R159" s="117" t="s">
        <v>1412</v>
      </c>
      <c r="S159" s="165" t="s">
        <v>1075</v>
      </c>
      <c r="T159" s="221" t="s">
        <v>1074</v>
      </c>
      <c r="U159" s="285" t="s">
        <v>1073</v>
      </c>
    </row>
    <row r="160" spans="1:21" s="79" customFormat="1" ht="156" customHeight="1">
      <c r="B160" s="222">
        <v>58</v>
      </c>
      <c r="C160" s="359" t="s">
        <v>533</v>
      </c>
      <c r="D160" s="342" t="s">
        <v>570</v>
      </c>
      <c r="E160" s="342" t="s">
        <v>588</v>
      </c>
      <c r="F160" s="417" t="s">
        <v>534</v>
      </c>
      <c r="G160" s="417" t="s">
        <v>535</v>
      </c>
      <c r="H160" s="342" t="s">
        <v>536</v>
      </c>
      <c r="I160" s="410" t="s">
        <v>537</v>
      </c>
      <c r="J160" s="380" t="s">
        <v>538</v>
      </c>
      <c r="K160" s="372" t="s">
        <v>539</v>
      </c>
      <c r="M160" s="291" t="s">
        <v>533</v>
      </c>
      <c r="N160" s="223" t="s">
        <v>570</v>
      </c>
      <c r="O160" s="223" t="s">
        <v>588</v>
      </c>
      <c r="P160" s="224" t="s">
        <v>534</v>
      </c>
      <c r="Q160" s="224" t="s">
        <v>535</v>
      </c>
      <c r="R160" s="223" t="s">
        <v>536</v>
      </c>
      <c r="S160" s="165" t="s">
        <v>537</v>
      </c>
      <c r="T160" s="221" t="s">
        <v>538</v>
      </c>
      <c r="U160" s="285" t="s">
        <v>539</v>
      </c>
    </row>
    <row r="161" spans="1:21" s="3" customFormat="1" ht="137.25" customHeight="1">
      <c r="A161" s="79"/>
      <c r="B161" s="153">
        <v>59</v>
      </c>
      <c r="C161" s="373" t="s">
        <v>702</v>
      </c>
      <c r="D161" s="153" t="s">
        <v>1061</v>
      </c>
      <c r="E161" s="153" t="s">
        <v>1072</v>
      </c>
      <c r="F161" s="355" t="s">
        <v>1071</v>
      </c>
      <c r="G161" s="355" t="s">
        <v>1070</v>
      </c>
      <c r="H161" s="153" t="s">
        <v>1448</v>
      </c>
      <c r="I161" s="374" t="s">
        <v>1069</v>
      </c>
      <c r="J161" s="375" t="s">
        <v>1068</v>
      </c>
      <c r="K161" s="376" t="s">
        <v>1066</v>
      </c>
      <c r="L161" s="79"/>
      <c r="M161" s="490" t="s">
        <v>794</v>
      </c>
      <c r="N161" s="304" t="s">
        <v>540</v>
      </c>
      <c r="O161" s="304" t="s">
        <v>1072</v>
      </c>
      <c r="P161" s="305" t="s">
        <v>541</v>
      </c>
      <c r="Q161" s="305" t="s">
        <v>542</v>
      </c>
      <c r="R161" s="519" t="s">
        <v>1448</v>
      </c>
      <c r="S161" s="296" t="s">
        <v>1069</v>
      </c>
      <c r="T161" s="297" t="s">
        <v>1068</v>
      </c>
      <c r="U161" s="298" t="s">
        <v>1066</v>
      </c>
    </row>
    <row r="162" spans="1:21" s="79" customFormat="1" ht="126" customHeight="1">
      <c r="B162" s="153"/>
      <c r="C162" s="35" t="s">
        <v>793</v>
      </c>
      <c r="D162" s="36" t="s">
        <v>540</v>
      </c>
      <c r="E162" s="36" t="s">
        <v>1072</v>
      </c>
      <c r="F162" s="37" t="s">
        <v>541</v>
      </c>
      <c r="G162" s="37" t="s">
        <v>542</v>
      </c>
      <c r="H162" s="226" t="s">
        <v>1448</v>
      </c>
      <c r="I162" s="215" t="s">
        <v>580</v>
      </c>
      <c r="J162" s="227" t="s">
        <v>1067</v>
      </c>
      <c r="K162" s="217" t="s">
        <v>1066</v>
      </c>
      <c r="M162" s="35" t="s">
        <v>793</v>
      </c>
    </row>
    <row r="163" spans="1:21" s="79" customFormat="1" ht="64.5" customHeight="1">
      <c r="B163" s="153"/>
      <c r="C163" s="42" t="s">
        <v>792</v>
      </c>
      <c r="D163" s="43" t="s">
        <v>1061</v>
      </c>
      <c r="E163" s="43" t="s">
        <v>1072</v>
      </c>
      <c r="F163" s="214" t="s">
        <v>1071</v>
      </c>
      <c r="G163" s="214" t="s">
        <v>1070</v>
      </c>
      <c r="H163" s="225" t="s">
        <v>1448</v>
      </c>
      <c r="I163" s="179" t="s">
        <v>580</v>
      </c>
      <c r="J163" s="180" t="s">
        <v>1067</v>
      </c>
      <c r="K163" s="181" t="s">
        <v>1066</v>
      </c>
      <c r="M163" s="42" t="s">
        <v>792</v>
      </c>
    </row>
    <row r="164" spans="1:21" s="3" customFormat="1" ht="52.8">
      <c r="A164" s="79"/>
      <c r="B164" s="153">
        <v>60</v>
      </c>
      <c r="C164" s="373" t="s">
        <v>702</v>
      </c>
      <c r="D164" s="197" t="s">
        <v>1061</v>
      </c>
      <c r="E164" s="197" t="s">
        <v>1065</v>
      </c>
      <c r="F164" s="369" t="s">
        <v>1064</v>
      </c>
      <c r="G164" s="369" t="s">
        <v>348</v>
      </c>
      <c r="H164" s="418" t="s">
        <v>1448</v>
      </c>
      <c r="I164" s="370" t="s">
        <v>1063</v>
      </c>
      <c r="J164" s="371" t="s">
        <v>1062</v>
      </c>
      <c r="K164" s="372" t="s">
        <v>1032</v>
      </c>
      <c r="L164" s="79"/>
      <c r="M164" s="490" t="s">
        <v>794</v>
      </c>
      <c r="N164" s="304" t="s">
        <v>540</v>
      </c>
      <c r="O164" s="304" t="s">
        <v>544</v>
      </c>
      <c r="P164" s="305" t="s">
        <v>543</v>
      </c>
      <c r="Q164" s="305" t="s">
        <v>543</v>
      </c>
      <c r="R164" s="304" t="s">
        <v>1448</v>
      </c>
      <c r="S164" s="296" t="s">
        <v>1063</v>
      </c>
      <c r="T164" s="297" t="s">
        <v>1062</v>
      </c>
      <c r="U164" s="298" t="s">
        <v>1032</v>
      </c>
    </row>
    <row r="165" spans="1:21" s="79" customFormat="1" ht="60" customHeight="1">
      <c r="B165" s="153"/>
      <c r="C165" s="35" t="s">
        <v>793</v>
      </c>
      <c r="D165" s="36" t="s">
        <v>540</v>
      </c>
      <c r="E165" s="36" t="s">
        <v>544</v>
      </c>
      <c r="F165" s="37" t="s">
        <v>543</v>
      </c>
      <c r="G165" s="37" t="s">
        <v>543</v>
      </c>
      <c r="H165" s="178" t="s">
        <v>1448</v>
      </c>
      <c r="I165" s="215" t="s">
        <v>545</v>
      </c>
      <c r="J165" s="227" t="s">
        <v>546</v>
      </c>
      <c r="K165" s="217" t="s">
        <v>547</v>
      </c>
      <c r="M165" s="35" t="s">
        <v>793</v>
      </c>
    </row>
    <row r="166" spans="1:21" s="79" customFormat="1" ht="40.799999999999997">
      <c r="B166" s="153"/>
      <c r="C166" s="42" t="s">
        <v>792</v>
      </c>
      <c r="D166" s="43" t="s">
        <v>1061</v>
      </c>
      <c r="E166" s="43" t="s">
        <v>1065</v>
      </c>
      <c r="F166" s="169" t="s">
        <v>543</v>
      </c>
      <c r="G166" s="169" t="s">
        <v>1064</v>
      </c>
      <c r="H166" s="192" t="s">
        <v>1448</v>
      </c>
      <c r="I166" s="188" t="s">
        <v>691</v>
      </c>
      <c r="J166" s="189" t="s">
        <v>691</v>
      </c>
      <c r="K166" s="190" t="s">
        <v>691</v>
      </c>
      <c r="M166" s="42" t="s">
        <v>792</v>
      </c>
    </row>
    <row r="167" spans="1:21" s="3" customFormat="1" ht="81" customHeight="1">
      <c r="A167" s="79"/>
      <c r="B167" s="153">
        <v>61</v>
      </c>
      <c r="C167" s="373" t="s">
        <v>702</v>
      </c>
      <c r="D167" s="153" t="s">
        <v>1061</v>
      </c>
      <c r="E167" s="153" t="s">
        <v>1060</v>
      </c>
      <c r="F167" s="355" t="s">
        <v>1059</v>
      </c>
      <c r="G167" s="355" t="s">
        <v>1058</v>
      </c>
      <c r="H167" s="341" t="s">
        <v>1448</v>
      </c>
      <c r="I167" s="370" t="s">
        <v>1048</v>
      </c>
      <c r="J167" s="371" t="s">
        <v>1047</v>
      </c>
      <c r="K167" s="372" t="s">
        <v>1277</v>
      </c>
      <c r="L167" s="79"/>
      <c r="M167" s="490" t="s">
        <v>794</v>
      </c>
      <c r="N167" s="304" t="s">
        <v>540</v>
      </c>
      <c r="O167" s="304" t="s">
        <v>550</v>
      </c>
      <c r="P167" s="305" t="s">
        <v>551</v>
      </c>
      <c r="Q167" s="305" t="s">
        <v>552</v>
      </c>
      <c r="R167" s="13"/>
      <c r="S167" s="165" t="s">
        <v>1048</v>
      </c>
      <c r="T167" s="221" t="s">
        <v>1047</v>
      </c>
      <c r="U167" s="285" t="s">
        <v>1277</v>
      </c>
    </row>
    <row r="168" spans="1:21" s="79" customFormat="1" ht="61.8" thickBot="1">
      <c r="B168" s="153"/>
      <c r="C168" s="35" t="s">
        <v>793</v>
      </c>
      <c r="D168" s="36" t="s">
        <v>540</v>
      </c>
      <c r="E168" s="36" t="s">
        <v>550</v>
      </c>
      <c r="F168" s="37" t="s">
        <v>551</v>
      </c>
      <c r="G168" s="37" t="s">
        <v>552</v>
      </c>
      <c r="H168" s="36"/>
      <c r="I168" s="170" t="s">
        <v>1057</v>
      </c>
      <c r="J168" s="171" t="s">
        <v>548</v>
      </c>
      <c r="K168" s="172" t="s">
        <v>549</v>
      </c>
      <c r="M168" s="35" t="s">
        <v>793</v>
      </c>
    </row>
    <row r="169" spans="1:21" s="79" customFormat="1" ht="14.4" thickTop="1" thickBot="1">
      <c r="B169" s="153"/>
      <c r="C169" s="42" t="s">
        <v>792</v>
      </c>
      <c r="D169" s="43" t="s">
        <v>1061</v>
      </c>
      <c r="E169" s="43" t="s">
        <v>1060</v>
      </c>
      <c r="F169" s="228" t="s">
        <v>1059</v>
      </c>
      <c r="G169" s="228" t="s">
        <v>1058</v>
      </c>
      <c r="H169" s="229"/>
      <c r="I169" s="166" t="s">
        <v>1057</v>
      </c>
      <c r="J169" s="167" t="s">
        <v>548</v>
      </c>
      <c r="K169" s="168" t="s">
        <v>549</v>
      </c>
      <c r="M169" s="42" t="s">
        <v>792</v>
      </c>
    </row>
    <row r="170" spans="1:21" s="79" customFormat="1" ht="146.25" customHeight="1" thickTop="1">
      <c r="B170" s="342">
        <v>62</v>
      </c>
      <c r="C170" s="359" t="s">
        <v>533</v>
      </c>
      <c r="D170" s="342" t="s">
        <v>1097</v>
      </c>
      <c r="E170" s="419" t="s">
        <v>555</v>
      </c>
      <c r="F170" s="420" t="s">
        <v>330</v>
      </c>
      <c r="G170" s="420" t="s">
        <v>331</v>
      </c>
      <c r="H170" s="342" t="s">
        <v>1054</v>
      </c>
      <c r="I170" s="385" t="s">
        <v>332</v>
      </c>
      <c r="J170" s="386" t="s">
        <v>333</v>
      </c>
      <c r="K170" s="376" t="s">
        <v>334</v>
      </c>
      <c r="M170" s="291" t="s">
        <v>533</v>
      </c>
      <c r="N170" s="223" t="s">
        <v>1097</v>
      </c>
      <c r="O170" s="343" t="s">
        <v>555</v>
      </c>
      <c r="P170" s="344" t="s">
        <v>330</v>
      </c>
      <c r="Q170" s="344" t="s">
        <v>331</v>
      </c>
      <c r="R170" s="330" t="s">
        <v>1054</v>
      </c>
      <c r="S170" s="296" t="s">
        <v>332</v>
      </c>
      <c r="T170" s="337" t="s">
        <v>333</v>
      </c>
      <c r="U170" s="298" t="s">
        <v>334</v>
      </c>
    </row>
    <row r="171" spans="1:21" s="3" customFormat="1" ht="79.2">
      <c r="A171" s="79"/>
      <c r="B171" s="153">
        <v>63</v>
      </c>
      <c r="C171" s="373" t="s">
        <v>702</v>
      </c>
      <c r="D171" s="153" t="s">
        <v>1097</v>
      </c>
      <c r="E171" s="153" t="s">
        <v>1040</v>
      </c>
      <c r="F171" s="355" t="s">
        <v>1056</v>
      </c>
      <c r="G171" s="355" t="s">
        <v>1055</v>
      </c>
      <c r="H171" s="153" t="s">
        <v>1054</v>
      </c>
      <c r="I171" s="370" t="s">
        <v>1053</v>
      </c>
      <c r="J171" s="377" t="s">
        <v>1052</v>
      </c>
      <c r="K171" s="372" t="s">
        <v>1051</v>
      </c>
      <c r="L171" s="365"/>
      <c r="M171" s="284" t="s">
        <v>702</v>
      </c>
      <c r="N171" s="304" t="s">
        <v>1097</v>
      </c>
      <c r="O171" s="304" t="s">
        <v>1040</v>
      </c>
      <c r="P171" s="305" t="s">
        <v>1056</v>
      </c>
      <c r="Q171" s="305" t="s">
        <v>1055</v>
      </c>
      <c r="R171" s="304" t="s">
        <v>1054</v>
      </c>
      <c r="S171" s="296" t="s">
        <v>1053</v>
      </c>
      <c r="T171" s="337" t="s">
        <v>1052</v>
      </c>
      <c r="U171" s="298" t="s">
        <v>1051</v>
      </c>
    </row>
    <row r="172" spans="1:21" s="79" customFormat="1" ht="164.25" customHeight="1" thickBot="1">
      <c r="B172" s="399"/>
      <c r="C172" s="400" t="s">
        <v>793</v>
      </c>
      <c r="D172" s="57" t="s">
        <v>1097</v>
      </c>
      <c r="E172" s="57" t="s">
        <v>555</v>
      </c>
      <c r="F172" s="58" t="s">
        <v>364</v>
      </c>
      <c r="G172" s="58" t="s">
        <v>327</v>
      </c>
      <c r="H172" s="57" t="s">
        <v>328</v>
      </c>
      <c r="I172" s="142" t="s">
        <v>1050</v>
      </c>
      <c r="J172" s="421" t="s">
        <v>329</v>
      </c>
      <c r="K172" s="144" t="s">
        <v>1167</v>
      </c>
      <c r="M172" s="35" t="s">
        <v>793</v>
      </c>
    </row>
    <row r="173" spans="1:21" s="79" customFormat="1" ht="56.25" customHeight="1" thickTop="1">
      <c r="B173" s="153"/>
      <c r="C173" s="42" t="s">
        <v>792</v>
      </c>
      <c r="D173" s="43" t="s">
        <v>1097</v>
      </c>
      <c r="E173" s="43" t="s">
        <v>1040</v>
      </c>
      <c r="F173" s="230" t="s">
        <v>553</v>
      </c>
      <c r="G173" s="230" t="s">
        <v>1055</v>
      </c>
      <c r="H173" s="231" t="s">
        <v>1054</v>
      </c>
      <c r="I173" s="162" t="s">
        <v>736</v>
      </c>
      <c r="J173" s="208" t="s">
        <v>554</v>
      </c>
      <c r="K173" s="164" t="s">
        <v>1359</v>
      </c>
      <c r="M173" s="42" t="s">
        <v>792</v>
      </c>
    </row>
    <row r="174" spans="1:21" s="79" customFormat="1" ht="171.75" customHeight="1">
      <c r="B174" s="342">
        <v>64</v>
      </c>
      <c r="C174" s="359" t="s">
        <v>533</v>
      </c>
      <c r="D174" s="342" t="s">
        <v>1097</v>
      </c>
      <c r="E174" s="419" t="s">
        <v>555</v>
      </c>
      <c r="F174" s="342" t="s">
        <v>335</v>
      </c>
      <c r="G174" s="359" t="s">
        <v>336</v>
      </c>
      <c r="H174" s="342" t="s">
        <v>1054</v>
      </c>
      <c r="I174" s="374" t="s">
        <v>405</v>
      </c>
      <c r="J174" s="375" t="s">
        <v>337</v>
      </c>
      <c r="K174" s="376" t="s">
        <v>1308</v>
      </c>
      <c r="M174" s="291" t="s">
        <v>533</v>
      </c>
      <c r="N174" s="223" t="s">
        <v>1097</v>
      </c>
      <c r="O174" s="343" t="s">
        <v>555</v>
      </c>
      <c r="P174" s="223" t="s">
        <v>335</v>
      </c>
      <c r="Q174" s="345" t="s">
        <v>336</v>
      </c>
      <c r="R174" s="346" t="s">
        <v>1054</v>
      </c>
      <c r="S174" s="368" t="s">
        <v>405</v>
      </c>
      <c r="T174" s="301" t="s">
        <v>337</v>
      </c>
      <c r="U174" s="302" t="s">
        <v>1308</v>
      </c>
    </row>
    <row r="175" spans="1:21" s="79" customFormat="1" ht="153" customHeight="1">
      <c r="B175" s="342">
        <v>65</v>
      </c>
      <c r="C175" s="359" t="s">
        <v>388</v>
      </c>
      <c r="D175" s="342" t="s">
        <v>1097</v>
      </c>
      <c r="E175" s="419" t="s">
        <v>555</v>
      </c>
      <c r="F175" s="422" t="s">
        <v>338</v>
      </c>
      <c r="G175" s="359" t="s">
        <v>339</v>
      </c>
      <c r="H175" s="342" t="s">
        <v>1054</v>
      </c>
      <c r="I175" s="374" t="s">
        <v>340</v>
      </c>
      <c r="J175" s="375" t="s">
        <v>341</v>
      </c>
      <c r="K175" s="423" t="s">
        <v>342</v>
      </c>
      <c r="M175" s="291" t="s">
        <v>388</v>
      </c>
      <c r="N175" s="223" t="s">
        <v>1097</v>
      </c>
      <c r="O175" s="343" t="s">
        <v>555</v>
      </c>
      <c r="P175" s="347" t="s">
        <v>338</v>
      </c>
      <c r="Q175" s="345" t="s">
        <v>339</v>
      </c>
      <c r="R175" s="346" t="s">
        <v>1054</v>
      </c>
      <c r="S175" s="348" t="s">
        <v>340</v>
      </c>
      <c r="T175" s="349" t="s">
        <v>341</v>
      </c>
      <c r="U175" s="350" t="s">
        <v>342</v>
      </c>
    </row>
    <row r="176" spans="1:21" s="3" customFormat="1" ht="102" customHeight="1">
      <c r="A176" s="79"/>
      <c r="B176" s="362">
        <v>66</v>
      </c>
      <c r="C176" s="358" t="s">
        <v>680</v>
      </c>
      <c r="D176" s="362" t="s">
        <v>1097</v>
      </c>
      <c r="E176" s="424" t="s">
        <v>1040</v>
      </c>
      <c r="F176" s="358" t="s">
        <v>1049</v>
      </c>
      <c r="G176" s="358" t="s">
        <v>1038</v>
      </c>
      <c r="H176" s="362" t="s">
        <v>1448</v>
      </c>
      <c r="I176" s="370" t="s">
        <v>1048</v>
      </c>
      <c r="J176" s="371" t="s">
        <v>1047</v>
      </c>
      <c r="K176" s="372" t="s">
        <v>1277</v>
      </c>
      <c r="L176" s="79"/>
      <c r="M176" s="276" t="s">
        <v>680</v>
      </c>
      <c r="N176" s="277" t="s">
        <v>1097</v>
      </c>
      <c r="O176" s="336" t="s">
        <v>1040</v>
      </c>
      <c r="P176" s="276" t="s">
        <v>1049</v>
      </c>
      <c r="Q176" s="276" t="s">
        <v>1038</v>
      </c>
      <c r="R176" s="277" t="s">
        <v>1448</v>
      </c>
      <c r="S176" s="505" t="s">
        <v>1048</v>
      </c>
      <c r="T176" s="221" t="s">
        <v>1047</v>
      </c>
      <c r="U176" s="285" t="s">
        <v>1277</v>
      </c>
    </row>
    <row r="177" spans="1:21" s="3" customFormat="1" ht="102" customHeight="1">
      <c r="A177" s="79"/>
      <c r="B177" s="153">
        <v>67</v>
      </c>
      <c r="C177" s="373" t="s">
        <v>702</v>
      </c>
      <c r="D177" s="153" t="s">
        <v>1097</v>
      </c>
      <c r="E177" s="153" t="s">
        <v>1040</v>
      </c>
      <c r="F177" s="355" t="s">
        <v>1046</v>
      </c>
      <c r="G177" s="355" t="s">
        <v>1038</v>
      </c>
      <c r="H177" s="153" t="s">
        <v>1448</v>
      </c>
      <c r="I177" s="370" t="s">
        <v>1277</v>
      </c>
      <c r="J177" s="371" t="s">
        <v>1045</v>
      </c>
      <c r="K177" s="372" t="s">
        <v>1359</v>
      </c>
      <c r="L177" s="365"/>
      <c r="M177" s="284" t="s">
        <v>702</v>
      </c>
      <c r="N177" s="294" t="s">
        <v>1097</v>
      </c>
      <c r="O177" s="294" t="s">
        <v>1040</v>
      </c>
      <c r="P177" s="295" t="s">
        <v>1046</v>
      </c>
      <c r="Q177" s="295" t="s">
        <v>1038</v>
      </c>
      <c r="R177" s="294" t="s">
        <v>1448</v>
      </c>
      <c r="S177" s="307" t="s">
        <v>1277</v>
      </c>
      <c r="T177" s="308" t="s">
        <v>1045</v>
      </c>
      <c r="U177" s="309" t="s">
        <v>1359</v>
      </c>
    </row>
    <row r="178" spans="1:21" s="79" customFormat="1" ht="144.75" customHeight="1">
      <c r="B178" s="153"/>
      <c r="C178" s="35" t="s">
        <v>793</v>
      </c>
      <c r="D178" s="36" t="s">
        <v>1097</v>
      </c>
      <c r="E178" s="57" t="s">
        <v>555</v>
      </c>
      <c r="F178" s="37" t="s">
        <v>359</v>
      </c>
      <c r="G178" s="37" t="s">
        <v>360</v>
      </c>
      <c r="H178" s="335" t="s">
        <v>1448</v>
      </c>
      <c r="I178" s="53" t="s">
        <v>361</v>
      </c>
      <c r="J178" s="54" t="s">
        <v>362</v>
      </c>
      <c r="K178" s="63" t="s">
        <v>363</v>
      </c>
      <c r="M178" s="35" t="s">
        <v>793</v>
      </c>
    </row>
    <row r="179" spans="1:21" s="79" customFormat="1" ht="87.75" customHeight="1">
      <c r="B179" s="153"/>
      <c r="C179" s="42" t="s">
        <v>792</v>
      </c>
      <c r="D179" s="43" t="s">
        <v>1097</v>
      </c>
      <c r="E179" s="43" t="s">
        <v>1040</v>
      </c>
      <c r="F179" s="42" t="s">
        <v>1046</v>
      </c>
      <c r="G179" s="66" t="s">
        <v>1038</v>
      </c>
      <c r="H179" s="110" t="s">
        <v>1448</v>
      </c>
      <c r="I179" s="56" t="s">
        <v>1277</v>
      </c>
      <c r="J179" s="51" t="s">
        <v>1045</v>
      </c>
      <c r="K179" s="52" t="s">
        <v>1359</v>
      </c>
      <c r="M179" s="42" t="s">
        <v>792</v>
      </c>
    </row>
    <row r="180" spans="1:21" s="3" customFormat="1" ht="94.5" customHeight="1">
      <c r="A180" s="79"/>
      <c r="B180" s="362">
        <v>68</v>
      </c>
      <c r="C180" s="358" t="s">
        <v>680</v>
      </c>
      <c r="D180" s="362" t="s">
        <v>1097</v>
      </c>
      <c r="E180" s="362" t="s">
        <v>1040</v>
      </c>
      <c r="F180" s="358" t="s">
        <v>1044</v>
      </c>
      <c r="G180" s="358" t="s">
        <v>1038</v>
      </c>
      <c r="H180" s="362" t="s">
        <v>1448</v>
      </c>
      <c r="I180" s="409" t="s">
        <v>1043</v>
      </c>
      <c r="J180" s="371" t="s">
        <v>1042</v>
      </c>
      <c r="K180" s="372" t="s">
        <v>1041</v>
      </c>
      <c r="L180" s="79"/>
      <c r="M180" s="276" t="s">
        <v>680</v>
      </c>
      <c r="N180" s="277" t="s">
        <v>1097</v>
      </c>
      <c r="O180" s="277" t="s">
        <v>1040</v>
      </c>
      <c r="P180" s="276" t="s">
        <v>1044</v>
      </c>
      <c r="Q180" s="276" t="s">
        <v>1038</v>
      </c>
      <c r="R180" s="277" t="s">
        <v>1448</v>
      </c>
      <c r="S180" s="165" t="s">
        <v>1043</v>
      </c>
      <c r="T180" s="221" t="s">
        <v>1042</v>
      </c>
      <c r="U180" s="285" t="s">
        <v>1041</v>
      </c>
    </row>
    <row r="181" spans="1:21" s="3" customFormat="1" ht="79.2">
      <c r="A181" s="79"/>
      <c r="B181" s="362">
        <v>69</v>
      </c>
      <c r="C181" s="358" t="s">
        <v>408</v>
      </c>
      <c r="D181" s="362" t="s">
        <v>1097</v>
      </c>
      <c r="E181" s="362" t="s">
        <v>1040</v>
      </c>
      <c r="F181" s="358" t="s">
        <v>1039</v>
      </c>
      <c r="G181" s="358" t="s">
        <v>1038</v>
      </c>
      <c r="H181" s="362" t="s">
        <v>1448</v>
      </c>
      <c r="I181" s="409" t="s">
        <v>1129</v>
      </c>
      <c r="J181" s="371" t="s">
        <v>1037</v>
      </c>
      <c r="K181" s="372" t="s">
        <v>1036</v>
      </c>
      <c r="L181" s="79"/>
      <c r="M181" s="276" t="s">
        <v>408</v>
      </c>
      <c r="N181" s="277" t="s">
        <v>1097</v>
      </c>
      <c r="O181" s="277" t="s">
        <v>1040</v>
      </c>
      <c r="P181" s="276" t="s">
        <v>1039</v>
      </c>
      <c r="Q181" s="276" t="s">
        <v>1038</v>
      </c>
      <c r="R181" s="277" t="s">
        <v>1448</v>
      </c>
      <c r="S181" s="165" t="s">
        <v>1129</v>
      </c>
      <c r="T181" s="221" t="s">
        <v>1037</v>
      </c>
      <c r="U181" s="285" t="s">
        <v>1036</v>
      </c>
    </row>
    <row r="182" spans="1:21" s="3" customFormat="1" ht="60" customHeight="1">
      <c r="A182" s="79"/>
      <c r="B182" s="153">
        <v>70</v>
      </c>
      <c r="C182" s="373" t="s">
        <v>702</v>
      </c>
      <c r="D182" s="197" t="s">
        <v>1097</v>
      </c>
      <c r="E182" s="197" t="s">
        <v>1035</v>
      </c>
      <c r="F182" s="356" t="s">
        <v>1034</v>
      </c>
      <c r="G182" s="356" t="s">
        <v>1033</v>
      </c>
      <c r="H182" s="197" t="s">
        <v>1448</v>
      </c>
      <c r="I182" s="370" t="s">
        <v>1032</v>
      </c>
      <c r="J182" s="371" t="s">
        <v>1031</v>
      </c>
      <c r="K182" s="372" t="s">
        <v>1030</v>
      </c>
      <c r="L182" s="365"/>
      <c r="M182" s="284" t="s">
        <v>702</v>
      </c>
      <c r="N182" s="304" t="s">
        <v>1097</v>
      </c>
      <c r="O182" s="304" t="s">
        <v>1035</v>
      </c>
      <c r="P182" s="305" t="s">
        <v>1034</v>
      </c>
      <c r="Q182" s="305" t="s">
        <v>1033</v>
      </c>
      <c r="R182" s="304" t="s">
        <v>1448</v>
      </c>
      <c r="S182" s="296" t="s">
        <v>1032</v>
      </c>
      <c r="T182" s="297" t="s">
        <v>1031</v>
      </c>
      <c r="U182" s="298" t="s">
        <v>1030</v>
      </c>
    </row>
    <row r="183" spans="1:21" s="79" customFormat="1" ht="48" customHeight="1" thickBot="1">
      <c r="B183" s="153"/>
      <c r="C183" s="35" t="s">
        <v>793</v>
      </c>
      <c r="D183" s="36" t="s">
        <v>1097</v>
      </c>
      <c r="E183" s="36" t="s">
        <v>1035</v>
      </c>
      <c r="F183" s="37" t="s">
        <v>384</v>
      </c>
      <c r="G183" s="37" t="s">
        <v>385</v>
      </c>
      <c r="H183" s="36" t="s">
        <v>386</v>
      </c>
      <c r="I183" s="325" t="s">
        <v>387</v>
      </c>
      <c r="J183" s="326">
        <v>41614</v>
      </c>
      <c r="K183" s="256" t="s">
        <v>556</v>
      </c>
      <c r="M183" s="35" t="s">
        <v>793</v>
      </c>
    </row>
    <row r="184" spans="1:21" s="79" customFormat="1" ht="57" customHeight="1" thickTop="1">
      <c r="B184" s="387"/>
      <c r="C184" s="66" t="s">
        <v>792</v>
      </c>
      <c r="D184" s="67" t="s">
        <v>1097</v>
      </c>
      <c r="E184" s="67" t="s">
        <v>1035</v>
      </c>
      <c r="F184" s="68" t="s">
        <v>383</v>
      </c>
      <c r="G184" s="68" t="s">
        <v>1033</v>
      </c>
      <c r="H184" s="130" t="s">
        <v>1448</v>
      </c>
      <c r="I184" s="288" t="s">
        <v>1032</v>
      </c>
      <c r="J184" s="71" t="s">
        <v>1031</v>
      </c>
      <c r="K184" s="286" t="s">
        <v>1030</v>
      </c>
      <c r="M184" s="42" t="s">
        <v>792</v>
      </c>
    </row>
    <row r="185" spans="1:21" s="3" customFormat="1" ht="81.599999999999994">
      <c r="A185" s="79"/>
      <c r="B185" s="153">
        <v>71</v>
      </c>
      <c r="C185" s="373" t="s">
        <v>702</v>
      </c>
      <c r="D185" s="197" t="s">
        <v>1097</v>
      </c>
      <c r="E185" s="197" t="s">
        <v>1029</v>
      </c>
      <c r="F185" s="356" t="s">
        <v>1028</v>
      </c>
      <c r="G185" s="356" t="s">
        <v>1027</v>
      </c>
      <c r="H185" s="197" t="s">
        <v>1026</v>
      </c>
      <c r="I185" s="370" t="s">
        <v>1167</v>
      </c>
      <c r="J185" s="377" t="s">
        <v>1025</v>
      </c>
      <c r="K185" s="372" t="s">
        <v>1307</v>
      </c>
      <c r="L185" s="365"/>
      <c r="M185" s="490" t="s">
        <v>794</v>
      </c>
      <c r="N185" s="13" t="s">
        <v>1097</v>
      </c>
      <c r="O185" s="13" t="s">
        <v>376</v>
      </c>
      <c r="P185" s="74" t="s">
        <v>377</v>
      </c>
      <c r="Q185" s="74" t="s">
        <v>378</v>
      </c>
      <c r="R185" s="13" t="s">
        <v>382</v>
      </c>
      <c r="S185" s="300" t="s">
        <v>1167</v>
      </c>
      <c r="T185" s="327" t="s">
        <v>1025</v>
      </c>
      <c r="U185" s="302" t="s">
        <v>1307</v>
      </c>
    </row>
    <row r="186" spans="1:21" s="79" customFormat="1" ht="151.5" customHeight="1">
      <c r="B186" s="153"/>
      <c r="C186" s="35" t="s">
        <v>793</v>
      </c>
      <c r="D186" s="36" t="s">
        <v>1097</v>
      </c>
      <c r="E186" s="36" t="s">
        <v>376</v>
      </c>
      <c r="F186" s="37" t="s">
        <v>377</v>
      </c>
      <c r="G186" s="37" t="s">
        <v>378</v>
      </c>
      <c r="H186" s="36" t="s">
        <v>382</v>
      </c>
      <c r="I186" s="121" t="s">
        <v>379</v>
      </c>
      <c r="J186" s="54" t="s">
        <v>380</v>
      </c>
      <c r="K186" s="63" t="s">
        <v>381</v>
      </c>
      <c r="M186" s="35" t="s">
        <v>793</v>
      </c>
    </row>
    <row r="187" spans="1:21" s="79" customFormat="1" ht="61.5" customHeight="1">
      <c r="B187" s="387"/>
      <c r="C187" s="66" t="s">
        <v>792</v>
      </c>
      <c r="D187" s="67" t="s">
        <v>1097</v>
      </c>
      <c r="E187" s="67" t="s">
        <v>1029</v>
      </c>
      <c r="F187" s="68" t="s">
        <v>1028</v>
      </c>
      <c r="G187" s="68" t="s">
        <v>1027</v>
      </c>
      <c r="H187" s="130" t="s">
        <v>1026</v>
      </c>
      <c r="I187" s="75" t="s">
        <v>1167</v>
      </c>
      <c r="J187" s="388" t="s">
        <v>1025</v>
      </c>
      <c r="K187" s="77" t="s">
        <v>1307</v>
      </c>
      <c r="M187" s="42" t="s">
        <v>792</v>
      </c>
    </row>
    <row r="188" spans="1:21" s="3" customFormat="1" ht="172.5" customHeight="1">
      <c r="A188" s="79"/>
      <c r="B188" s="153">
        <v>72</v>
      </c>
      <c r="C188" s="373" t="s">
        <v>702</v>
      </c>
      <c r="D188" s="197" t="s">
        <v>1097</v>
      </c>
      <c r="E188" s="197" t="s">
        <v>1096</v>
      </c>
      <c r="F188" s="356" t="s">
        <v>1024</v>
      </c>
      <c r="G188" s="356" t="s">
        <v>1023</v>
      </c>
      <c r="H188" s="197" t="s">
        <v>1111</v>
      </c>
      <c r="I188" s="370" t="s">
        <v>1329</v>
      </c>
      <c r="J188" s="371" t="s">
        <v>1110</v>
      </c>
      <c r="K188" s="372" t="s">
        <v>1308</v>
      </c>
      <c r="L188" s="365"/>
      <c r="M188" s="490" t="s">
        <v>794</v>
      </c>
      <c r="N188" s="13" t="s">
        <v>1097</v>
      </c>
      <c r="O188" s="13" t="s">
        <v>373</v>
      </c>
      <c r="P188" s="74" t="s">
        <v>357</v>
      </c>
      <c r="Q188" s="74" t="s">
        <v>310</v>
      </c>
      <c r="R188" s="13" t="s">
        <v>1111</v>
      </c>
      <c r="S188" s="300" t="s">
        <v>1329</v>
      </c>
      <c r="T188" s="301" t="s">
        <v>1110</v>
      </c>
      <c r="U188" s="302" t="s">
        <v>1308</v>
      </c>
    </row>
    <row r="189" spans="1:21" s="79" customFormat="1" ht="162" customHeight="1">
      <c r="B189" s="153"/>
      <c r="C189" s="35" t="s">
        <v>793</v>
      </c>
      <c r="D189" s="36" t="s">
        <v>1097</v>
      </c>
      <c r="E189" s="36" t="s">
        <v>373</v>
      </c>
      <c r="F189" s="37" t="s">
        <v>357</v>
      </c>
      <c r="G189" s="37" t="s">
        <v>358</v>
      </c>
      <c r="H189" s="36" t="s">
        <v>1111</v>
      </c>
      <c r="I189" s="56" t="s">
        <v>1329</v>
      </c>
      <c r="J189" s="51" t="s">
        <v>1110</v>
      </c>
      <c r="K189" s="52" t="s">
        <v>1308</v>
      </c>
      <c r="M189" s="35" t="s">
        <v>793</v>
      </c>
    </row>
    <row r="190" spans="1:21" s="79" customFormat="1" ht="64.5" customHeight="1">
      <c r="B190" s="153"/>
      <c r="C190" s="42" t="s">
        <v>792</v>
      </c>
      <c r="D190" s="43" t="s">
        <v>1097</v>
      </c>
      <c r="E190" s="43" t="s">
        <v>1096</v>
      </c>
      <c r="F190" s="270" t="s">
        <v>1024</v>
      </c>
      <c r="G190" s="270" t="s">
        <v>1023</v>
      </c>
      <c r="H190" s="137" t="s">
        <v>1111</v>
      </c>
      <c r="I190" s="56" t="s">
        <v>547</v>
      </c>
      <c r="J190" s="51" t="s">
        <v>356</v>
      </c>
      <c r="K190" s="52" t="s">
        <v>716</v>
      </c>
      <c r="M190" s="42" t="s">
        <v>792</v>
      </c>
    </row>
    <row r="191" spans="1:21" s="3" customFormat="1" ht="111" customHeight="1">
      <c r="A191" s="79"/>
      <c r="B191" s="362">
        <v>73</v>
      </c>
      <c r="C191" s="358" t="s">
        <v>680</v>
      </c>
      <c r="D191" s="362" t="s">
        <v>1097</v>
      </c>
      <c r="E191" s="362" t="s">
        <v>1096</v>
      </c>
      <c r="F191" s="358" t="s">
        <v>1109</v>
      </c>
      <c r="G191" s="358" t="s">
        <v>1108</v>
      </c>
      <c r="H191" s="362" t="s">
        <v>1412</v>
      </c>
      <c r="I191" s="409" t="s">
        <v>1107</v>
      </c>
      <c r="J191" s="371" t="s">
        <v>1106</v>
      </c>
      <c r="K191" s="372" t="s">
        <v>1105</v>
      </c>
      <c r="L191" s="79"/>
      <c r="M191" s="276" t="s">
        <v>680</v>
      </c>
      <c r="N191" s="277" t="s">
        <v>1097</v>
      </c>
      <c r="O191" s="277" t="s">
        <v>1096</v>
      </c>
      <c r="P191" s="276" t="s">
        <v>1109</v>
      </c>
      <c r="Q191" s="276" t="s">
        <v>1108</v>
      </c>
      <c r="R191" s="277" t="s">
        <v>1412</v>
      </c>
      <c r="S191" s="165" t="s">
        <v>1107</v>
      </c>
      <c r="T191" s="221" t="s">
        <v>1106</v>
      </c>
      <c r="U191" s="285" t="s">
        <v>1105</v>
      </c>
    </row>
    <row r="192" spans="1:21" s="3" customFormat="1" ht="66" customHeight="1">
      <c r="A192" s="79"/>
      <c r="B192" s="362">
        <v>74</v>
      </c>
      <c r="C192" s="358" t="s">
        <v>680</v>
      </c>
      <c r="D192" s="362" t="s">
        <v>1097</v>
      </c>
      <c r="E192" s="362" t="s">
        <v>1096</v>
      </c>
      <c r="F192" s="358" t="s">
        <v>1104</v>
      </c>
      <c r="G192" s="358" t="s">
        <v>1103</v>
      </c>
      <c r="H192" s="362" t="s">
        <v>1101</v>
      </c>
      <c r="I192" s="409" t="s">
        <v>1100</v>
      </c>
      <c r="J192" s="371" t="s">
        <v>1099</v>
      </c>
      <c r="K192" s="372" t="s">
        <v>1098</v>
      </c>
      <c r="L192" s="79"/>
      <c r="M192" s="276" t="s">
        <v>680</v>
      </c>
      <c r="N192" s="277" t="s">
        <v>1097</v>
      </c>
      <c r="O192" s="277" t="s">
        <v>1096</v>
      </c>
      <c r="P192" s="276" t="s">
        <v>1104</v>
      </c>
      <c r="Q192" s="276" t="s">
        <v>1103</v>
      </c>
      <c r="R192" s="277" t="s">
        <v>1101</v>
      </c>
      <c r="S192" s="165" t="s">
        <v>1100</v>
      </c>
      <c r="T192" s="221" t="s">
        <v>1099</v>
      </c>
      <c r="U192" s="285" t="s">
        <v>1098</v>
      </c>
    </row>
    <row r="193" spans="1:21" s="3" customFormat="1" ht="55.5" customHeight="1">
      <c r="A193" s="79"/>
      <c r="B193" s="425">
        <v>75</v>
      </c>
      <c r="C193" s="426" t="s">
        <v>680</v>
      </c>
      <c r="D193" s="425" t="s">
        <v>1097</v>
      </c>
      <c r="E193" s="425" t="s">
        <v>1096</v>
      </c>
      <c r="F193" s="426" t="s">
        <v>1102</v>
      </c>
      <c r="G193" s="426"/>
      <c r="H193" s="425" t="s">
        <v>1101</v>
      </c>
      <c r="I193" s="427" t="s">
        <v>1100</v>
      </c>
      <c r="J193" s="428" t="s">
        <v>1099</v>
      </c>
      <c r="K193" s="429" t="s">
        <v>1098</v>
      </c>
      <c r="L193" s="79"/>
      <c r="M193" s="276" t="s">
        <v>680</v>
      </c>
      <c r="N193" s="277" t="s">
        <v>1097</v>
      </c>
      <c r="O193" s="334" t="s">
        <v>1096</v>
      </c>
      <c r="P193" s="276" t="s">
        <v>1102</v>
      </c>
      <c r="Q193" s="276"/>
      <c r="R193" s="277" t="s">
        <v>1101</v>
      </c>
      <c r="S193" s="165" t="s">
        <v>1100</v>
      </c>
      <c r="T193" s="221" t="s">
        <v>1099</v>
      </c>
      <c r="U193" s="285" t="s">
        <v>1098</v>
      </c>
    </row>
    <row r="194" spans="1:21" s="3" customFormat="1" ht="72.75" customHeight="1">
      <c r="A194" s="79"/>
      <c r="B194" s="153">
        <v>76</v>
      </c>
      <c r="C194" s="373" t="s">
        <v>702</v>
      </c>
      <c r="D194" s="197" t="s">
        <v>1097</v>
      </c>
      <c r="E194" s="197" t="s">
        <v>1096</v>
      </c>
      <c r="F194" s="356" t="s">
        <v>1095</v>
      </c>
      <c r="G194" s="356" t="s">
        <v>1094</v>
      </c>
      <c r="H194" s="197" t="s">
        <v>1093</v>
      </c>
      <c r="I194" s="430" t="s">
        <v>1092</v>
      </c>
      <c r="J194" s="431" t="s">
        <v>1091</v>
      </c>
      <c r="K194" s="432" t="s">
        <v>1090</v>
      </c>
      <c r="L194" s="79"/>
      <c r="M194" s="490" t="s">
        <v>794</v>
      </c>
      <c r="N194" s="304" t="s">
        <v>1097</v>
      </c>
      <c r="O194" s="304" t="s">
        <v>373</v>
      </c>
      <c r="P194" s="305" t="s">
        <v>375</v>
      </c>
      <c r="Q194" s="305" t="s">
        <v>311</v>
      </c>
      <c r="R194" s="304" t="s">
        <v>1093</v>
      </c>
      <c r="S194" s="351" t="s">
        <v>1092</v>
      </c>
      <c r="T194" s="352" t="s">
        <v>1091</v>
      </c>
      <c r="U194" s="353" t="s">
        <v>1090</v>
      </c>
    </row>
    <row r="195" spans="1:21" s="79" customFormat="1" ht="51" customHeight="1" thickBot="1">
      <c r="B195" s="153"/>
      <c r="C195" s="35" t="s">
        <v>793</v>
      </c>
      <c r="D195" s="36" t="s">
        <v>1097</v>
      </c>
      <c r="E195" s="36" t="s">
        <v>373</v>
      </c>
      <c r="F195" s="37" t="s">
        <v>375</v>
      </c>
      <c r="G195" s="37" t="s">
        <v>374</v>
      </c>
      <c r="H195" s="321" t="s">
        <v>1093</v>
      </c>
      <c r="I195" s="322" t="s">
        <v>1092</v>
      </c>
      <c r="J195" s="323" t="s">
        <v>1091</v>
      </c>
      <c r="K195" s="324" t="s">
        <v>1090</v>
      </c>
      <c r="M195" s="35" t="s">
        <v>793</v>
      </c>
    </row>
    <row r="196" spans="1:21" s="79" customFormat="1" ht="80.25" customHeight="1" thickTop="1" thickBot="1">
      <c r="B196" s="153"/>
      <c r="C196" s="42" t="s">
        <v>792</v>
      </c>
      <c r="D196" s="43" t="s">
        <v>1097</v>
      </c>
      <c r="E196" s="43" t="s">
        <v>1096</v>
      </c>
      <c r="F196" s="101" t="s">
        <v>372</v>
      </c>
      <c r="G196" s="101" t="s">
        <v>372</v>
      </c>
      <c r="H196" s="130" t="s">
        <v>1093</v>
      </c>
      <c r="I196" s="333" t="s">
        <v>1092</v>
      </c>
      <c r="J196" s="328" t="s">
        <v>1091</v>
      </c>
      <c r="K196" s="329" t="s">
        <v>1090</v>
      </c>
      <c r="M196" s="42" t="s">
        <v>792</v>
      </c>
    </row>
    <row r="197" spans="1:21" s="79" customFormat="1" ht="409.5" customHeight="1" thickTop="1">
      <c r="B197" s="222">
        <v>77</v>
      </c>
      <c r="C197" s="359" t="s">
        <v>533</v>
      </c>
      <c r="D197" s="342" t="s">
        <v>1097</v>
      </c>
      <c r="E197" s="342" t="s">
        <v>390</v>
      </c>
      <c r="F197" s="437" t="s">
        <v>393</v>
      </c>
      <c r="G197" s="437" t="s">
        <v>352</v>
      </c>
      <c r="H197" s="342" t="s">
        <v>1412</v>
      </c>
      <c r="I197" s="433" t="s">
        <v>353</v>
      </c>
      <c r="J197" s="434" t="s">
        <v>354</v>
      </c>
      <c r="K197" s="435" t="s">
        <v>355</v>
      </c>
      <c r="M197" s="291" t="s">
        <v>533</v>
      </c>
      <c r="N197" s="330" t="s">
        <v>1097</v>
      </c>
      <c r="O197" s="223" t="s">
        <v>390</v>
      </c>
      <c r="P197" s="331" t="s">
        <v>393</v>
      </c>
      <c r="Q197" s="331" t="s">
        <v>352</v>
      </c>
      <c r="R197" s="223" t="s">
        <v>1412</v>
      </c>
      <c r="S197" s="520" t="s">
        <v>353</v>
      </c>
      <c r="T197" s="521" t="s">
        <v>354</v>
      </c>
      <c r="U197" s="522" t="s">
        <v>355</v>
      </c>
    </row>
    <row r="198" spans="1:21" s="79" customFormat="1" ht="79.2">
      <c r="B198" s="342">
        <v>78</v>
      </c>
      <c r="C198" s="359" t="s">
        <v>388</v>
      </c>
      <c r="D198" s="342" t="s">
        <v>1097</v>
      </c>
      <c r="E198" s="342" t="s">
        <v>391</v>
      </c>
      <c r="F198" s="437" t="s">
        <v>394</v>
      </c>
      <c r="G198" s="437" t="s">
        <v>402</v>
      </c>
      <c r="H198" s="342" t="s">
        <v>396</v>
      </c>
      <c r="I198" s="433" t="s">
        <v>403</v>
      </c>
      <c r="J198" s="434" t="s">
        <v>1062</v>
      </c>
      <c r="K198" s="436" t="s">
        <v>1032</v>
      </c>
      <c r="M198" s="291" t="s">
        <v>388</v>
      </c>
      <c r="N198" s="223" t="s">
        <v>1097</v>
      </c>
      <c r="O198" s="223" t="s">
        <v>391</v>
      </c>
      <c r="P198" s="331" t="s">
        <v>394</v>
      </c>
      <c r="Q198" s="331" t="s">
        <v>402</v>
      </c>
      <c r="R198" s="223" t="s">
        <v>396</v>
      </c>
      <c r="S198" s="520" t="s">
        <v>403</v>
      </c>
      <c r="T198" s="521" t="s">
        <v>1062</v>
      </c>
      <c r="U198" s="523" t="s">
        <v>1032</v>
      </c>
    </row>
    <row r="199" spans="1:21" s="79" customFormat="1" ht="153" customHeight="1">
      <c r="B199" s="342">
        <v>79</v>
      </c>
      <c r="C199" s="359" t="s">
        <v>389</v>
      </c>
      <c r="D199" s="342" t="s">
        <v>1097</v>
      </c>
      <c r="E199" s="342" t="s">
        <v>392</v>
      </c>
      <c r="F199" s="437" t="s">
        <v>395</v>
      </c>
      <c r="G199" s="437" t="s">
        <v>397</v>
      </c>
      <c r="H199" s="480" t="s">
        <v>398</v>
      </c>
      <c r="I199" s="478" t="s">
        <v>399</v>
      </c>
      <c r="J199" s="479" t="s">
        <v>400</v>
      </c>
      <c r="K199" s="376" t="s">
        <v>401</v>
      </c>
      <c r="M199" s="291" t="s">
        <v>389</v>
      </c>
      <c r="N199" s="223" t="s">
        <v>1097</v>
      </c>
      <c r="O199" s="223" t="s">
        <v>392</v>
      </c>
      <c r="P199" s="331" t="s">
        <v>395</v>
      </c>
      <c r="Q199" s="331" t="s">
        <v>397</v>
      </c>
      <c r="R199" s="332" t="s">
        <v>398</v>
      </c>
      <c r="S199" s="524" t="s">
        <v>399</v>
      </c>
      <c r="T199" s="525" t="s">
        <v>400</v>
      </c>
      <c r="U199" s="302" t="s">
        <v>401</v>
      </c>
    </row>
    <row r="200" spans="1:21" s="3" customFormat="1" ht="69.75" customHeight="1">
      <c r="A200" s="79"/>
      <c r="B200" s="153">
        <v>80</v>
      </c>
      <c r="C200" s="373" t="s">
        <v>702</v>
      </c>
      <c r="D200" s="153" t="s">
        <v>1139</v>
      </c>
      <c r="E200" s="153" t="s">
        <v>1089</v>
      </c>
      <c r="F200" s="355" t="s">
        <v>1088</v>
      </c>
      <c r="G200" s="355" t="s">
        <v>1087</v>
      </c>
      <c r="H200" s="153" t="s">
        <v>1086</v>
      </c>
      <c r="I200" s="370" t="s">
        <v>1167</v>
      </c>
      <c r="J200" s="438" t="s">
        <v>1085</v>
      </c>
      <c r="K200" s="372" t="s">
        <v>1307</v>
      </c>
      <c r="L200" s="79"/>
      <c r="M200" s="490" t="s">
        <v>794</v>
      </c>
      <c r="N200" s="304" t="s">
        <v>1139</v>
      </c>
      <c r="O200" s="304" t="s">
        <v>558</v>
      </c>
      <c r="P200" s="305" t="s">
        <v>559</v>
      </c>
      <c r="Q200" s="305" t="s">
        <v>1087</v>
      </c>
      <c r="R200" s="304" t="s">
        <v>1086</v>
      </c>
      <c r="S200" s="296" t="s">
        <v>1167</v>
      </c>
      <c r="T200" s="320" t="s">
        <v>1085</v>
      </c>
      <c r="U200" s="298" t="s">
        <v>1307</v>
      </c>
    </row>
    <row r="201" spans="1:21" s="79" customFormat="1" ht="69.75" customHeight="1" thickBot="1">
      <c r="B201" s="153"/>
      <c r="C201" s="35" t="s">
        <v>793</v>
      </c>
      <c r="D201" s="36" t="s">
        <v>1139</v>
      </c>
      <c r="E201" s="36" t="s">
        <v>558</v>
      </c>
      <c r="F201" s="37" t="s">
        <v>559</v>
      </c>
      <c r="G201" s="37" t="s">
        <v>1087</v>
      </c>
      <c r="H201" s="36" t="s">
        <v>1086</v>
      </c>
      <c r="I201" s="233" t="s">
        <v>556</v>
      </c>
      <c r="J201" s="234" t="s">
        <v>557</v>
      </c>
      <c r="K201" s="235" t="s">
        <v>1307</v>
      </c>
      <c r="M201" s="35" t="s">
        <v>793</v>
      </c>
    </row>
    <row r="202" spans="1:21" s="79" customFormat="1" ht="31.2" thickTop="1">
      <c r="B202" s="387"/>
      <c r="C202" s="66" t="s">
        <v>792</v>
      </c>
      <c r="D202" s="67" t="s">
        <v>1139</v>
      </c>
      <c r="E202" s="67" t="s">
        <v>1089</v>
      </c>
      <c r="F202" s="219" t="s">
        <v>1088</v>
      </c>
      <c r="G202" s="219" t="s">
        <v>1087</v>
      </c>
      <c r="H202" s="185" t="s">
        <v>1086</v>
      </c>
      <c r="I202" s="186" t="s">
        <v>556</v>
      </c>
      <c r="J202" s="439" t="s">
        <v>557</v>
      </c>
      <c r="K202" s="404" t="s">
        <v>1307</v>
      </c>
      <c r="L202" s="232"/>
      <c r="M202" s="42" t="s">
        <v>792</v>
      </c>
    </row>
    <row r="203" spans="1:21" s="3" customFormat="1" ht="409.5" customHeight="1">
      <c r="A203" s="79"/>
      <c r="B203" s="153">
        <v>81</v>
      </c>
      <c r="C203" s="373" t="s">
        <v>794</v>
      </c>
      <c r="D203" s="197" t="s">
        <v>1139</v>
      </c>
      <c r="E203" s="197" t="s">
        <v>1084</v>
      </c>
      <c r="F203" s="356" t="s">
        <v>1083</v>
      </c>
      <c r="G203" s="356" t="s">
        <v>1082</v>
      </c>
      <c r="H203" s="197" t="s">
        <v>1412</v>
      </c>
      <c r="I203" s="370" t="s">
        <v>1081</v>
      </c>
      <c r="J203" s="371" t="s">
        <v>1080</v>
      </c>
      <c r="K203" s="372" t="s">
        <v>1079</v>
      </c>
      <c r="L203" s="79"/>
      <c r="M203" s="490" t="s">
        <v>794</v>
      </c>
      <c r="N203" s="304" t="s">
        <v>1139</v>
      </c>
      <c r="O203" s="304" t="s">
        <v>560</v>
      </c>
      <c r="P203" s="305" t="s">
        <v>504</v>
      </c>
      <c r="Q203" s="305" t="s">
        <v>505</v>
      </c>
      <c r="R203" s="304" t="s">
        <v>1412</v>
      </c>
      <c r="S203" s="296" t="s">
        <v>506</v>
      </c>
      <c r="T203" s="297" t="s">
        <v>1080</v>
      </c>
      <c r="U203" s="298" t="s">
        <v>507</v>
      </c>
    </row>
    <row r="204" spans="1:21" s="79" customFormat="1" ht="78.75" customHeight="1" thickBot="1">
      <c r="B204" s="153"/>
      <c r="C204" s="35" t="s">
        <v>793</v>
      </c>
      <c r="D204" s="36" t="s">
        <v>1139</v>
      </c>
      <c r="E204" s="36" t="s">
        <v>560</v>
      </c>
      <c r="F204" s="37" t="s">
        <v>504</v>
      </c>
      <c r="G204" s="37" t="s">
        <v>505</v>
      </c>
      <c r="H204" s="36" t="s">
        <v>1412</v>
      </c>
      <c r="I204" s="121" t="s">
        <v>506</v>
      </c>
      <c r="J204" s="54" t="s">
        <v>1080</v>
      </c>
      <c r="K204" s="63" t="s">
        <v>507</v>
      </c>
      <c r="M204" s="35" t="s">
        <v>793</v>
      </c>
    </row>
    <row r="205" spans="1:21" s="79" customFormat="1" ht="157.5" customHeight="1" thickTop="1">
      <c r="B205" s="153"/>
      <c r="C205" s="42" t="s">
        <v>792</v>
      </c>
      <c r="D205" s="43" t="s">
        <v>1139</v>
      </c>
      <c r="E205" s="43" t="s">
        <v>1084</v>
      </c>
      <c r="F205" s="159" t="s">
        <v>1083</v>
      </c>
      <c r="G205" s="159" t="s">
        <v>1082</v>
      </c>
      <c r="H205" s="239" t="s">
        <v>1412</v>
      </c>
      <c r="I205" s="236" t="s">
        <v>1081</v>
      </c>
      <c r="J205" s="237" t="s">
        <v>1080</v>
      </c>
      <c r="K205" s="238" t="s">
        <v>1079</v>
      </c>
      <c r="M205" s="42" t="s">
        <v>792</v>
      </c>
    </row>
    <row r="206" spans="1:21" s="3" customFormat="1" ht="59.25" customHeight="1">
      <c r="A206" s="79"/>
      <c r="B206" s="153">
        <v>82</v>
      </c>
      <c r="C206" s="373" t="s">
        <v>702</v>
      </c>
      <c r="D206" s="153" t="s">
        <v>1139</v>
      </c>
      <c r="E206" s="153" t="s">
        <v>1162</v>
      </c>
      <c r="F206" s="381" t="s">
        <v>1161</v>
      </c>
      <c r="G206" s="355" t="s">
        <v>1160</v>
      </c>
      <c r="H206" s="153" t="s">
        <v>1159</v>
      </c>
      <c r="I206" s="440" t="s">
        <v>1158</v>
      </c>
      <c r="J206" s="441" t="s">
        <v>1157</v>
      </c>
      <c r="K206" s="442" t="s">
        <v>1156</v>
      </c>
      <c r="L206" s="79"/>
      <c r="M206" s="490" t="s">
        <v>794</v>
      </c>
      <c r="N206" s="304" t="s">
        <v>1139</v>
      </c>
      <c r="O206" s="304" t="s">
        <v>1162</v>
      </c>
      <c r="P206" s="305" t="s">
        <v>1161</v>
      </c>
      <c r="Q206" s="305" t="s">
        <v>1160</v>
      </c>
      <c r="R206" s="304" t="s">
        <v>1159</v>
      </c>
      <c r="S206" s="526" t="s">
        <v>1158</v>
      </c>
      <c r="T206" s="527" t="s">
        <v>1157</v>
      </c>
      <c r="U206" s="528" t="s">
        <v>1156</v>
      </c>
    </row>
    <row r="207" spans="1:21" s="79" customFormat="1" ht="39.75" customHeight="1">
      <c r="B207" s="153"/>
      <c r="C207" s="35" t="s">
        <v>793</v>
      </c>
      <c r="D207" s="36" t="s">
        <v>1139</v>
      </c>
      <c r="E207" s="36" t="s">
        <v>1162</v>
      </c>
      <c r="F207" s="37" t="s">
        <v>1161</v>
      </c>
      <c r="G207" s="37" t="s">
        <v>1160</v>
      </c>
      <c r="H207" s="36" t="s">
        <v>1159</v>
      </c>
      <c r="I207" s="243" t="s">
        <v>508</v>
      </c>
      <c r="J207" s="244" t="s">
        <v>509</v>
      </c>
      <c r="K207" s="245" t="s">
        <v>510</v>
      </c>
      <c r="M207" s="35" t="s">
        <v>793</v>
      </c>
    </row>
    <row r="208" spans="1:21" s="79" customFormat="1" ht="20.399999999999999">
      <c r="B208" s="153"/>
      <c r="C208" s="42" t="s">
        <v>792</v>
      </c>
      <c r="D208" s="43" t="s">
        <v>1139</v>
      </c>
      <c r="E208" s="43" t="s">
        <v>1162</v>
      </c>
      <c r="F208" s="193" t="s">
        <v>1161</v>
      </c>
      <c r="G208" s="193" t="s">
        <v>1160</v>
      </c>
      <c r="H208" s="191" t="s">
        <v>1159</v>
      </c>
      <c r="I208" s="240" t="s">
        <v>508</v>
      </c>
      <c r="J208" s="241" t="s">
        <v>509</v>
      </c>
      <c r="K208" s="242" t="s">
        <v>510</v>
      </c>
      <c r="M208" s="42" t="s">
        <v>792</v>
      </c>
    </row>
    <row r="209" spans="1:21" s="3" customFormat="1" ht="70.5" customHeight="1">
      <c r="A209" s="79"/>
      <c r="B209" s="153">
        <v>83</v>
      </c>
      <c r="C209" s="444" t="s">
        <v>746</v>
      </c>
      <c r="D209" s="459" t="s">
        <v>1139</v>
      </c>
      <c r="E209" s="459" t="s">
        <v>1145</v>
      </c>
      <c r="F209" s="444" t="s">
        <v>1155</v>
      </c>
      <c r="G209" s="444" t="s">
        <v>1154</v>
      </c>
      <c r="H209" s="459" t="s">
        <v>1368</v>
      </c>
      <c r="I209" s="445" t="s">
        <v>1153</v>
      </c>
      <c r="J209" s="446" t="s">
        <v>1152</v>
      </c>
      <c r="K209" s="447" t="s">
        <v>1151</v>
      </c>
      <c r="L209" s="79"/>
      <c r="M209" s="443" t="s">
        <v>746</v>
      </c>
      <c r="N209" s="194" t="s">
        <v>1139</v>
      </c>
      <c r="O209" s="194" t="s">
        <v>1145</v>
      </c>
      <c r="P209" s="246" t="s">
        <v>1155</v>
      </c>
      <c r="Q209" s="246" t="s">
        <v>1154</v>
      </c>
      <c r="R209" s="247" t="s">
        <v>1368</v>
      </c>
      <c r="S209" s="452" t="s">
        <v>1153</v>
      </c>
      <c r="T209" s="453" t="s">
        <v>1152</v>
      </c>
      <c r="U209" s="454" t="s">
        <v>1151</v>
      </c>
    </row>
    <row r="210" spans="1:21" s="3" customFormat="1" ht="66">
      <c r="A210" s="79"/>
      <c r="B210" s="153">
        <v>84</v>
      </c>
      <c r="C210" s="444" t="s">
        <v>746</v>
      </c>
      <c r="D210" s="459" t="s">
        <v>1139</v>
      </c>
      <c r="E210" s="459" t="s">
        <v>1145</v>
      </c>
      <c r="F210" s="444" t="s">
        <v>1150</v>
      </c>
      <c r="G210" s="444" t="s">
        <v>1149</v>
      </c>
      <c r="H210" s="459" t="s">
        <v>1368</v>
      </c>
      <c r="I210" s="448" t="s">
        <v>1148</v>
      </c>
      <c r="J210" s="449" t="s">
        <v>1147</v>
      </c>
      <c r="K210" s="450" t="s">
        <v>1146</v>
      </c>
      <c r="L210" s="79"/>
      <c r="M210" s="443" t="s">
        <v>746</v>
      </c>
      <c r="N210" s="194" t="s">
        <v>1139</v>
      </c>
      <c r="O210" s="194" t="s">
        <v>1145</v>
      </c>
      <c r="P210" s="246" t="s">
        <v>1150</v>
      </c>
      <c r="Q210" s="246" t="s">
        <v>1149</v>
      </c>
      <c r="R210" s="247" t="s">
        <v>1368</v>
      </c>
      <c r="S210" s="455" t="s">
        <v>1148</v>
      </c>
      <c r="T210" s="456" t="s">
        <v>1147</v>
      </c>
      <c r="U210" s="457" t="s">
        <v>1146</v>
      </c>
    </row>
    <row r="211" spans="1:21" s="3" customFormat="1" ht="92.4">
      <c r="A211" s="79"/>
      <c r="B211" s="153">
        <v>85</v>
      </c>
      <c r="C211" s="444" t="s">
        <v>746</v>
      </c>
      <c r="D211" s="459" t="s">
        <v>1139</v>
      </c>
      <c r="E211" s="459" t="s">
        <v>1145</v>
      </c>
      <c r="F211" s="444" t="s">
        <v>349</v>
      </c>
      <c r="G211" s="444" t="s">
        <v>1143</v>
      </c>
      <c r="H211" s="459" t="s">
        <v>1368</v>
      </c>
      <c r="I211" s="445" t="s">
        <v>1142</v>
      </c>
      <c r="J211" s="451" t="s">
        <v>1141</v>
      </c>
      <c r="K211" s="447" t="s">
        <v>1140</v>
      </c>
      <c r="L211" s="79"/>
      <c r="M211" s="443" t="s">
        <v>746</v>
      </c>
      <c r="N211" s="194" t="s">
        <v>1139</v>
      </c>
      <c r="O211" s="194" t="s">
        <v>1145</v>
      </c>
      <c r="P211" s="246" t="s">
        <v>1144</v>
      </c>
      <c r="Q211" s="246" t="s">
        <v>1143</v>
      </c>
      <c r="R211" s="247" t="s">
        <v>1368</v>
      </c>
      <c r="S211" s="452" t="s">
        <v>1142</v>
      </c>
      <c r="T211" s="458" t="s">
        <v>1141</v>
      </c>
      <c r="U211" s="454" t="s">
        <v>1140</v>
      </c>
    </row>
    <row r="212" spans="1:21" s="3" customFormat="1" ht="39.6">
      <c r="A212" s="79"/>
      <c r="B212" s="153">
        <v>86</v>
      </c>
      <c r="C212" s="444" t="s">
        <v>746</v>
      </c>
      <c r="D212" s="459" t="s">
        <v>1139</v>
      </c>
      <c r="E212" s="459" t="s">
        <v>1138</v>
      </c>
      <c r="F212" s="444" t="s">
        <v>1137</v>
      </c>
      <c r="G212" s="444" t="s">
        <v>1136</v>
      </c>
      <c r="H212" s="459" t="s">
        <v>1368</v>
      </c>
      <c r="I212" s="445" t="s">
        <v>1135</v>
      </c>
      <c r="J212" s="451" t="s">
        <v>1134</v>
      </c>
      <c r="K212" s="447" t="s">
        <v>1133</v>
      </c>
      <c r="L212" s="79"/>
      <c r="M212" s="443" t="s">
        <v>746</v>
      </c>
      <c r="N212" s="194" t="s">
        <v>1139</v>
      </c>
      <c r="O212" s="194" t="s">
        <v>1138</v>
      </c>
      <c r="P212" s="246" t="s">
        <v>1137</v>
      </c>
      <c r="Q212" s="246" t="s">
        <v>1136</v>
      </c>
      <c r="R212" s="247" t="s">
        <v>1368</v>
      </c>
      <c r="S212" s="452" t="s">
        <v>1135</v>
      </c>
      <c r="T212" s="458" t="s">
        <v>1134</v>
      </c>
      <c r="U212" s="454" t="s">
        <v>1133</v>
      </c>
    </row>
    <row r="213" spans="1:21" s="3" customFormat="1" ht="180" customHeight="1">
      <c r="A213" s="79"/>
      <c r="B213" s="153">
        <v>87</v>
      </c>
      <c r="C213" s="373" t="s">
        <v>702</v>
      </c>
      <c r="D213" s="152" t="s">
        <v>1126</v>
      </c>
      <c r="E213" s="152" t="s">
        <v>1132</v>
      </c>
      <c r="F213" s="355" t="s">
        <v>1131</v>
      </c>
      <c r="G213" s="355" t="s">
        <v>1130</v>
      </c>
      <c r="H213" s="153" t="s">
        <v>1448</v>
      </c>
      <c r="I213" s="370" t="s">
        <v>1129</v>
      </c>
      <c r="J213" s="371" t="s">
        <v>1128</v>
      </c>
      <c r="K213" s="372" t="s">
        <v>1127</v>
      </c>
      <c r="L213" s="79"/>
      <c r="M213" s="490" t="s">
        <v>794</v>
      </c>
      <c r="N213" s="304" t="s">
        <v>1126</v>
      </c>
      <c r="O213" s="304" t="s">
        <v>1132</v>
      </c>
      <c r="P213" s="305" t="s">
        <v>1131</v>
      </c>
      <c r="Q213" s="305" t="s">
        <v>514</v>
      </c>
      <c r="R213" s="304" t="s">
        <v>1448</v>
      </c>
      <c r="S213" s="296" t="s">
        <v>1129</v>
      </c>
      <c r="T213" s="297" t="s">
        <v>1128</v>
      </c>
      <c r="U213" s="298" t="s">
        <v>1127</v>
      </c>
    </row>
    <row r="214" spans="1:21" s="79" customFormat="1" ht="145.5" customHeight="1">
      <c r="B214" s="153"/>
      <c r="C214" s="35" t="s">
        <v>793</v>
      </c>
      <c r="D214" s="36" t="s">
        <v>1126</v>
      </c>
      <c r="E214" s="36" t="s">
        <v>1132</v>
      </c>
      <c r="F214" s="37" t="s">
        <v>1131</v>
      </c>
      <c r="G214" s="37" t="s">
        <v>514</v>
      </c>
      <c r="H214" s="36" t="s">
        <v>1448</v>
      </c>
      <c r="I214" s="215" t="s">
        <v>511</v>
      </c>
      <c r="J214" s="227" t="s">
        <v>512</v>
      </c>
      <c r="K214" s="217" t="s">
        <v>513</v>
      </c>
      <c r="M214" s="35" t="s">
        <v>793</v>
      </c>
    </row>
    <row r="215" spans="1:21" s="79" customFormat="1" ht="69" customHeight="1">
      <c r="B215" s="153"/>
      <c r="C215" s="42" t="s">
        <v>792</v>
      </c>
      <c r="D215" s="43" t="s">
        <v>1126</v>
      </c>
      <c r="E215" s="43" t="s">
        <v>1132</v>
      </c>
      <c r="F215" s="182" t="s">
        <v>1131</v>
      </c>
      <c r="G215" s="182" t="s">
        <v>1130</v>
      </c>
      <c r="H215" s="183" t="s">
        <v>1448</v>
      </c>
      <c r="I215" s="179" t="s">
        <v>511</v>
      </c>
      <c r="J215" s="180" t="s">
        <v>512</v>
      </c>
      <c r="K215" s="181" t="s">
        <v>513</v>
      </c>
      <c r="M215" s="42" t="s">
        <v>792</v>
      </c>
    </row>
    <row r="216" spans="1:21" s="3" customFormat="1" ht="93.75" customHeight="1">
      <c r="A216" s="79"/>
      <c r="B216" s="153">
        <v>88</v>
      </c>
      <c r="C216" s="373" t="s">
        <v>702</v>
      </c>
      <c r="D216" s="152" t="s">
        <v>1126</v>
      </c>
      <c r="E216" s="152" t="s">
        <v>1125</v>
      </c>
      <c r="F216" s="355" t="s">
        <v>1124</v>
      </c>
      <c r="G216" s="355" t="s">
        <v>1123</v>
      </c>
      <c r="H216" s="153" t="s">
        <v>1448</v>
      </c>
      <c r="I216" s="370" t="s">
        <v>1359</v>
      </c>
      <c r="J216" s="371" t="s">
        <v>1122</v>
      </c>
      <c r="K216" s="372" t="s">
        <v>1121</v>
      </c>
      <c r="L216" s="79"/>
      <c r="M216" s="490" t="s">
        <v>794</v>
      </c>
      <c r="N216" s="304" t="s">
        <v>1126</v>
      </c>
      <c r="O216" s="304" t="s">
        <v>1125</v>
      </c>
      <c r="P216" s="305" t="s">
        <v>517</v>
      </c>
      <c r="Q216" s="305" t="s">
        <v>518</v>
      </c>
      <c r="R216" s="304" t="s">
        <v>1448</v>
      </c>
      <c r="S216" s="296" t="s">
        <v>1359</v>
      </c>
      <c r="T216" s="297" t="s">
        <v>1122</v>
      </c>
      <c r="U216" s="298" t="s">
        <v>1121</v>
      </c>
    </row>
    <row r="217" spans="1:21" s="79" customFormat="1" ht="87.75" customHeight="1" thickBot="1">
      <c r="B217" s="153"/>
      <c r="C217" s="35" t="s">
        <v>793</v>
      </c>
      <c r="D217" s="36" t="s">
        <v>1126</v>
      </c>
      <c r="E217" s="36" t="s">
        <v>1125</v>
      </c>
      <c r="F217" s="37" t="s">
        <v>517</v>
      </c>
      <c r="G217" s="37" t="s">
        <v>518</v>
      </c>
      <c r="H217" s="36" t="s">
        <v>1448</v>
      </c>
      <c r="I217" s="170" t="s">
        <v>657</v>
      </c>
      <c r="J217" s="171" t="s">
        <v>515</v>
      </c>
      <c r="K217" s="172" t="s">
        <v>516</v>
      </c>
      <c r="M217" s="35" t="s">
        <v>793</v>
      </c>
    </row>
    <row r="218" spans="1:21" s="79" customFormat="1" ht="51.6" thickTop="1">
      <c r="B218" s="387"/>
      <c r="C218" s="66" t="s">
        <v>792</v>
      </c>
      <c r="D218" s="67" t="s">
        <v>1126</v>
      </c>
      <c r="E218" s="67" t="s">
        <v>1125</v>
      </c>
      <c r="F218" s="413" t="s">
        <v>1124</v>
      </c>
      <c r="G218" s="413" t="s">
        <v>1123</v>
      </c>
      <c r="H218" s="407" t="s">
        <v>1448</v>
      </c>
      <c r="I218" s="414" t="s">
        <v>657</v>
      </c>
      <c r="J218" s="338" t="s">
        <v>515</v>
      </c>
      <c r="K218" s="339" t="s">
        <v>516</v>
      </c>
      <c r="M218" s="42" t="s">
        <v>792</v>
      </c>
    </row>
    <row r="219" spans="1:21" s="3" customFormat="1" ht="193.5" customHeight="1">
      <c r="A219" s="79"/>
      <c r="B219" s="153">
        <v>89</v>
      </c>
      <c r="C219" s="373" t="s">
        <v>702</v>
      </c>
      <c r="D219" s="153" t="s">
        <v>1218</v>
      </c>
      <c r="E219" s="153" t="s">
        <v>1114</v>
      </c>
      <c r="F219" s="460" t="s">
        <v>1120</v>
      </c>
      <c r="G219" s="355" t="s">
        <v>1119</v>
      </c>
      <c r="H219" s="153" t="s">
        <v>1118</v>
      </c>
      <c r="I219" s="374" t="s">
        <v>1117</v>
      </c>
      <c r="J219" s="386" t="s">
        <v>1116</v>
      </c>
      <c r="K219" s="376" t="s">
        <v>1115</v>
      </c>
      <c r="L219" s="79"/>
      <c r="M219" s="284" t="s">
        <v>702</v>
      </c>
      <c r="N219" s="304" t="s">
        <v>1218</v>
      </c>
      <c r="O219" s="304" t="s">
        <v>1114</v>
      </c>
      <c r="P219" s="529" t="s">
        <v>1120</v>
      </c>
      <c r="Q219" s="305" t="s">
        <v>1119</v>
      </c>
      <c r="R219" s="304" t="s">
        <v>1118</v>
      </c>
      <c r="S219" s="296" t="s">
        <v>1117</v>
      </c>
      <c r="T219" s="337" t="s">
        <v>1116</v>
      </c>
      <c r="U219" s="298" t="s">
        <v>1115</v>
      </c>
    </row>
    <row r="220" spans="1:21" s="79" customFormat="1" ht="91.8">
      <c r="B220" s="153"/>
      <c r="C220" s="35" t="s">
        <v>793</v>
      </c>
      <c r="D220" s="36" t="s">
        <v>1218</v>
      </c>
      <c r="E220" s="36" t="s">
        <v>1114</v>
      </c>
      <c r="F220" s="103" t="s">
        <v>523</v>
      </c>
      <c r="G220" s="37" t="s">
        <v>525</v>
      </c>
      <c r="H220" s="36" t="s">
        <v>524</v>
      </c>
      <c r="I220" s="215" t="s">
        <v>520</v>
      </c>
      <c r="J220" s="216" t="s">
        <v>521</v>
      </c>
      <c r="K220" s="217" t="s">
        <v>522</v>
      </c>
      <c r="M220" s="35" t="s">
        <v>793</v>
      </c>
    </row>
    <row r="221" spans="1:21" s="79" customFormat="1" ht="91.8">
      <c r="B221" s="153"/>
      <c r="C221" s="42" t="s">
        <v>792</v>
      </c>
      <c r="D221" s="43" t="s">
        <v>1218</v>
      </c>
      <c r="E221" s="43" t="s">
        <v>1114</v>
      </c>
      <c r="F221" s="182" t="s">
        <v>519</v>
      </c>
      <c r="G221" s="182" t="s">
        <v>1119</v>
      </c>
      <c r="H221" s="183" t="s">
        <v>1118</v>
      </c>
      <c r="I221" s="179" t="s">
        <v>520</v>
      </c>
      <c r="J221" s="213" t="s">
        <v>521</v>
      </c>
      <c r="K221" s="181" t="s">
        <v>522</v>
      </c>
      <c r="M221" s="42" t="s">
        <v>792</v>
      </c>
    </row>
    <row r="222" spans="1:21" s="3" customFormat="1" ht="93.75" customHeight="1">
      <c r="A222" s="79"/>
      <c r="B222" s="153">
        <v>90</v>
      </c>
      <c r="C222" s="373" t="s">
        <v>702</v>
      </c>
      <c r="D222" s="153" t="s">
        <v>1218</v>
      </c>
      <c r="E222" s="153" t="s">
        <v>1114</v>
      </c>
      <c r="F222" s="460" t="s">
        <v>1113</v>
      </c>
      <c r="G222" s="460" t="s">
        <v>1113</v>
      </c>
      <c r="H222" s="153" t="s">
        <v>1112</v>
      </c>
      <c r="I222" s="461" t="s">
        <v>1222</v>
      </c>
      <c r="J222" s="462" t="s">
        <v>1221</v>
      </c>
      <c r="K222" s="463" t="s">
        <v>1220</v>
      </c>
      <c r="L222" s="79"/>
      <c r="M222" s="284" t="s">
        <v>702</v>
      </c>
      <c r="N222" s="304" t="s">
        <v>1218</v>
      </c>
      <c r="O222" s="304" t="s">
        <v>1114</v>
      </c>
      <c r="P222" s="529" t="s">
        <v>1113</v>
      </c>
      <c r="Q222" s="529" t="s">
        <v>1113</v>
      </c>
      <c r="R222" s="304" t="s">
        <v>1112</v>
      </c>
      <c r="S222" s="531" t="s">
        <v>1222</v>
      </c>
      <c r="T222" s="532" t="s">
        <v>1221</v>
      </c>
      <c r="U222" s="533" t="s">
        <v>1220</v>
      </c>
    </row>
    <row r="223" spans="1:21" s="79" customFormat="1" ht="154.5" customHeight="1" thickBot="1">
      <c r="B223" s="153"/>
      <c r="C223" s="35" t="s">
        <v>793</v>
      </c>
      <c r="D223" s="36" t="s">
        <v>1218</v>
      </c>
      <c r="E223" s="36" t="s">
        <v>1114</v>
      </c>
      <c r="F223" s="103" t="s">
        <v>529</v>
      </c>
      <c r="G223" s="103" t="s">
        <v>485</v>
      </c>
      <c r="H223" s="36" t="s">
        <v>530</v>
      </c>
      <c r="I223" s="170" t="s">
        <v>710</v>
      </c>
      <c r="J223" s="218" t="s">
        <v>603</v>
      </c>
      <c r="K223" s="172" t="s">
        <v>1219</v>
      </c>
      <c r="M223" s="35" t="s">
        <v>793</v>
      </c>
    </row>
    <row r="224" spans="1:21" s="79" customFormat="1" ht="61.8" thickTop="1">
      <c r="B224" s="387"/>
      <c r="C224" s="66" t="s">
        <v>792</v>
      </c>
      <c r="D224" s="67" t="s">
        <v>1218</v>
      </c>
      <c r="E224" s="67" t="s">
        <v>1114</v>
      </c>
      <c r="F224" s="198" t="s">
        <v>526</v>
      </c>
      <c r="G224" s="198" t="s">
        <v>527</v>
      </c>
      <c r="H224" s="407" t="s">
        <v>528</v>
      </c>
      <c r="I224" s="414" t="s">
        <v>710</v>
      </c>
      <c r="J224" s="415" t="s">
        <v>603</v>
      </c>
      <c r="K224" s="339" t="s">
        <v>1219</v>
      </c>
      <c r="M224" s="42" t="s">
        <v>792</v>
      </c>
    </row>
    <row r="225" spans="1:21" s="3" customFormat="1" ht="79.2">
      <c r="A225" s="79"/>
      <c r="B225" s="153">
        <v>91</v>
      </c>
      <c r="C225" s="373" t="s">
        <v>702</v>
      </c>
      <c r="D225" s="153" t="s">
        <v>1218</v>
      </c>
      <c r="E225" s="153" t="s">
        <v>1217</v>
      </c>
      <c r="F225" s="460" t="s">
        <v>1216</v>
      </c>
      <c r="G225" s="460" t="s">
        <v>1215</v>
      </c>
      <c r="H225" s="153" t="s">
        <v>1214</v>
      </c>
      <c r="I225" s="374" t="s">
        <v>1316</v>
      </c>
      <c r="J225" s="386" t="s">
        <v>1213</v>
      </c>
      <c r="K225" s="376" t="s">
        <v>1212</v>
      </c>
      <c r="L225" s="79"/>
      <c r="M225" s="284" t="s">
        <v>702</v>
      </c>
      <c r="N225" s="304" t="s">
        <v>1218</v>
      </c>
      <c r="O225" s="304" t="s">
        <v>1217</v>
      </c>
      <c r="P225" s="529" t="s">
        <v>1216</v>
      </c>
      <c r="Q225" s="529" t="s">
        <v>1215</v>
      </c>
      <c r="R225" s="304" t="s">
        <v>1214</v>
      </c>
      <c r="S225" s="296" t="s">
        <v>1316</v>
      </c>
      <c r="T225" s="337" t="s">
        <v>1213</v>
      </c>
      <c r="U225" s="298" t="s">
        <v>1212</v>
      </c>
    </row>
    <row r="226" spans="1:21" s="79" customFormat="1" ht="61.8" thickBot="1">
      <c r="B226" s="153"/>
      <c r="C226" s="35" t="s">
        <v>793</v>
      </c>
      <c r="D226" s="36" t="s">
        <v>1218</v>
      </c>
      <c r="E226" s="36" t="s">
        <v>1217</v>
      </c>
      <c r="F226" s="103" t="s">
        <v>491</v>
      </c>
      <c r="G226" s="103" t="s">
        <v>492</v>
      </c>
      <c r="H226" s="36" t="s">
        <v>524</v>
      </c>
      <c r="I226" s="248" t="s">
        <v>1466</v>
      </c>
      <c r="J226" s="249" t="s">
        <v>489</v>
      </c>
      <c r="K226" s="250" t="s">
        <v>490</v>
      </c>
      <c r="M226" s="35" t="s">
        <v>793</v>
      </c>
    </row>
    <row r="227" spans="1:21" s="79" customFormat="1" ht="52.2" thickTop="1" thickBot="1">
      <c r="B227" s="387"/>
      <c r="C227" s="66" t="s">
        <v>792</v>
      </c>
      <c r="D227" s="67" t="s">
        <v>1218</v>
      </c>
      <c r="E227" s="67" t="s">
        <v>1217</v>
      </c>
      <c r="F227" s="464" t="s">
        <v>486</v>
      </c>
      <c r="G227" s="464" t="s">
        <v>487</v>
      </c>
      <c r="H227" s="465" t="s">
        <v>488</v>
      </c>
      <c r="I227" s="466" t="s">
        <v>1466</v>
      </c>
      <c r="J227" s="467" t="s">
        <v>489</v>
      </c>
      <c r="K227" s="468" t="s">
        <v>490</v>
      </c>
      <c r="M227" s="42" t="s">
        <v>792</v>
      </c>
    </row>
    <row r="228" spans="1:21" s="3" customFormat="1" ht="93" customHeight="1" thickTop="1">
      <c r="A228" s="79"/>
      <c r="B228" s="153">
        <v>92</v>
      </c>
      <c r="C228" s="373" t="s">
        <v>702</v>
      </c>
      <c r="D228" s="197" t="s">
        <v>1181</v>
      </c>
      <c r="E228" s="197" t="s">
        <v>1201</v>
      </c>
      <c r="F228" s="356" t="s">
        <v>1211</v>
      </c>
      <c r="G228" s="356" t="s">
        <v>1210</v>
      </c>
      <c r="H228" s="197" t="s">
        <v>1448</v>
      </c>
      <c r="I228" s="370" t="s">
        <v>1290</v>
      </c>
      <c r="J228" s="371" t="s">
        <v>1209</v>
      </c>
      <c r="K228" s="372" t="s">
        <v>1291</v>
      </c>
      <c r="L228" s="79"/>
      <c r="M228" s="490" t="s">
        <v>794</v>
      </c>
      <c r="N228" s="304" t="s">
        <v>1181</v>
      </c>
      <c r="O228" s="304" t="s">
        <v>1201</v>
      </c>
      <c r="P228" s="305" t="s">
        <v>493</v>
      </c>
      <c r="Q228" s="305" t="s">
        <v>494</v>
      </c>
      <c r="R228" s="512" t="s">
        <v>1448</v>
      </c>
      <c r="S228" s="506" t="s">
        <v>1290</v>
      </c>
      <c r="T228" s="530" t="s">
        <v>1209</v>
      </c>
      <c r="U228" s="508" t="s">
        <v>1291</v>
      </c>
    </row>
    <row r="229" spans="1:21" s="79" customFormat="1" ht="91.5" customHeight="1" thickBot="1">
      <c r="B229" s="399"/>
      <c r="C229" s="400" t="s">
        <v>793</v>
      </c>
      <c r="D229" s="57" t="s">
        <v>1181</v>
      </c>
      <c r="E229" s="57" t="s">
        <v>1201</v>
      </c>
      <c r="F229" s="58" t="s">
        <v>493</v>
      </c>
      <c r="G229" s="58" t="s">
        <v>494</v>
      </c>
      <c r="H229" s="226" t="s">
        <v>1448</v>
      </c>
      <c r="I229" s="215" t="s">
        <v>1290</v>
      </c>
      <c r="J229" s="227" t="s">
        <v>1209</v>
      </c>
      <c r="K229" s="217" t="s">
        <v>1291</v>
      </c>
      <c r="M229" s="35" t="s">
        <v>793</v>
      </c>
    </row>
    <row r="230" spans="1:21" s="79" customFormat="1" ht="57.75" customHeight="1" thickTop="1">
      <c r="B230" s="153"/>
      <c r="C230" s="42" t="s">
        <v>792</v>
      </c>
      <c r="D230" s="43" t="s">
        <v>1181</v>
      </c>
      <c r="E230" s="43" t="s">
        <v>1201</v>
      </c>
      <c r="F230" s="169" t="s">
        <v>1211</v>
      </c>
      <c r="G230" s="169" t="s">
        <v>1210</v>
      </c>
      <c r="H230" s="192" t="s">
        <v>1448</v>
      </c>
      <c r="I230" s="162" t="s">
        <v>1290</v>
      </c>
      <c r="J230" s="208" t="s">
        <v>1209</v>
      </c>
      <c r="K230" s="164" t="s">
        <v>1291</v>
      </c>
      <c r="M230" s="42" t="s">
        <v>792</v>
      </c>
    </row>
    <row r="231" spans="1:21" s="3" customFormat="1" ht="135.75" customHeight="1">
      <c r="A231" s="79"/>
      <c r="B231" s="153">
        <v>93</v>
      </c>
      <c r="C231" s="373" t="s">
        <v>702</v>
      </c>
      <c r="D231" s="153" t="s">
        <v>1181</v>
      </c>
      <c r="E231" s="153" t="s">
        <v>1201</v>
      </c>
      <c r="F231" s="355" t="s">
        <v>350</v>
      </c>
      <c r="G231" s="355" t="s">
        <v>350</v>
      </c>
      <c r="H231" s="153" t="s">
        <v>1448</v>
      </c>
      <c r="I231" s="370" t="s">
        <v>1208</v>
      </c>
      <c r="J231" s="371" t="s">
        <v>1207</v>
      </c>
      <c r="K231" s="372" t="s">
        <v>1206</v>
      </c>
      <c r="L231" s="79"/>
      <c r="M231" s="284" t="s">
        <v>702</v>
      </c>
      <c r="N231" s="304" t="s">
        <v>1181</v>
      </c>
      <c r="O231" s="304" t="s">
        <v>1201</v>
      </c>
      <c r="P231" s="305" t="s">
        <v>499</v>
      </c>
      <c r="Q231" s="305" t="s">
        <v>501</v>
      </c>
      <c r="R231" s="304" t="s">
        <v>1448</v>
      </c>
      <c r="S231" s="296" t="s">
        <v>1208</v>
      </c>
      <c r="T231" s="297" t="s">
        <v>1207</v>
      </c>
      <c r="U231" s="298" t="s">
        <v>1206</v>
      </c>
    </row>
    <row r="232" spans="1:21" s="79" customFormat="1" ht="96" customHeight="1">
      <c r="B232" s="153"/>
      <c r="C232" s="35" t="s">
        <v>793</v>
      </c>
      <c r="D232" s="36" t="s">
        <v>1181</v>
      </c>
      <c r="E232" s="36" t="s">
        <v>1201</v>
      </c>
      <c r="F232" s="37" t="s">
        <v>499</v>
      </c>
      <c r="G232" s="251" t="s">
        <v>448</v>
      </c>
      <c r="H232" s="178" t="s">
        <v>1448</v>
      </c>
      <c r="I232" s="252" t="s">
        <v>496</v>
      </c>
      <c r="J232" s="203" t="s">
        <v>497</v>
      </c>
      <c r="K232" s="63" t="s">
        <v>500</v>
      </c>
      <c r="M232" s="35" t="s">
        <v>793</v>
      </c>
    </row>
    <row r="233" spans="1:21" s="79" customFormat="1" ht="129" customHeight="1">
      <c r="B233" s="153"/>
      <c r="C233" s="42" t="s">
        <v>792</v>
      </c>
      <c r="D233" s="43" t="s">
        <v>1181</v>
      </c>
      <c r="E233" s="43" t="s">
        <v>1201</v>
      </c>
      <c r="F233" s="44" t="s">
        <v>495</v>
      </c>
      <c r="G233" s="44"/>
      <c r="H233" s="43" t="s">
        <v>1448</v>
      </c>
      <c r="I233" s="46" t="s">
        <v>496</v>
      </c>
      <c r="J233" s="51" t="s">
        <v>497</v>
      </c>
      <c r="K233" s="52" t="s">
        <v>498</v>
      </c>
      <c r="M233" s="66" t="s">
        <v>792</v>
      </c>
    </row>
    <row r="234" spans="1:21" s="3" customFormat="1" ht="129.75" customHeight="1">
      <c r="A234" s="79"/>
      <c r="B234" s="153">
        <v>94</v>
      </c>
      <c r="C234" s="373" t="s">
        <v>702</v>
      </c>
      <c r="D234" s="153" t="s">
        <v>1181</v>
      </c>
      <c r="E234" s="153" t="s">
        <v>1201</v>
      </c>
      <c r="F234" s="355" t="s">
        <v>1205</v>
      </c>
      <c r="G234" s="355" t="s">
        <v>1205</v>
      </c>
      <c r="H234" s="153" t="s">
        <v>1448</v>
      </c>
      <c r="I234" s="370" t="s">
        <v>1204</v>
      </c>
      <c r="J234" s="371" t="s">
        <v>1203</v>
      </c>
      <c r="K234" s="372" t="s">
        <v>1202</v>
      </c>
      <c r="L234" s="79"/>
      <c r="M234" s="284" t="s">
        <v>702</v>
      </c>
      <c r="N234" s="304" t="s">
        <v>1181</v>
      </c>
      <c r="O234" s="304" t="s">
        <v>1201</v>
      </c>
      <c r="P234" s="305" t="s">
        <v>503</v>
      </c>
      <c r="Q234" s="305" t="s">
        <v>1205</v>
      </c>
      <c r="R234" s="304" t="s">
        <v>1448</v>
      </c>
      <c r="S234" s="315" t="s">
        <v>1204</v>
      </c>
      <c r="T234" s="297" t="s">
        <v>1203</v>
      </c>
      <c r="U234" s="298" t="s">
        <v>1202</v>
      </c>
    </row>
    <row r="235" spans="1:21" s="79" customFormat="1" ht="71.400000000000006">
      <c r="B235" s="153"/>
      <c r="C235" s="35" t="s">
        <v>793</v>
      </c>
      <c r="D235" s="36" t="s">
        <v>1181</v>
      </c>
      <c r="E235" s="36" t="s">
        <v>1201</v>
      </c>
      <c r="F235" s="58" t="s">
        <v>503</v>
      </c>
      <c r="G235" s="253" t="s">
        <v>449</v>
      </c>
      <c r="H235" s="36" t="s">
        <v>1448</v>
      </c>
      <c r="I235" s="39" t="s">
        <v>496</v>
      </c>
      <c r="J235" s="54" t="s">
        <v>497</v>
      </c>
      <c r="K235" s="63" t="s">
        <v>500</v>
      </c>
      <c r="M235" s="35" t="s">
        <v>793</v>
      </c>
    </row>
    <row r="236" spans="1:21" s="79" customFormat="1" ht="102">
      <c r="B236" s="153"/>
      <c r="C236" s="42" t="s">
        <v>792</v>
      </c>
      <c r="D236" s="43" t="s">
        <v>1181</v>
      </c>
      <c r="E236" s="43" t="s">
        <v>1201</v>
      </c>
      <c r="F236" s="44" t="s">
        <v>502</v>
      </c>
      <c r="G236" s="44"/>
      <c r="H236" s="43" t="s">
        <v>1448</v>
      </c>
      <c r="I236" s="46" t="s">
        <v>496</v>
      </c>
      <c r="J236" s="51" t="s">
        <v>497</v>
      </c>
      <c r="K236" s="52" t="s">
        <v>498</v>
      </c>
      <c r="M236" s="66" t="s">
        <v>792</v>
      </c>
    </row>
    <row r="237" spans="1:21" s="3" customFormat="1" ht="118.8">
      <c r="A237" s="79"/>
      <c r="B237" s="153">
        <v>95</v>
      </c>
      <c r="C237" s="373" t="s">
        <v>702</v>
      </c>
      <c r="D237" s="153" t="s">
        <v>1181</v>
      </c>
      <c r="E237" s="153" t="s">
        <v>1201</v>
      </c>
      <c r="F237" s="460" t="s">
        <v>1200</v>
      </c>
      <c r="G237" s="355" t="s">
        <v>1199</v>
      </c>
      <c r="H237" s="153" t="s">
        <v>1198</v>
      </c>
      <c r="I237" s="370" t="s">
        <v>1197</v>
      </c>
      <c r="J237" s="371" t="s">
        <v>1196</v>
      </c>
      <c r="K237" s="372" t="s">
        <v>1195</v>
      </c>
      <c r="L237" s="79"/>
      <c r="M237" s="284" t="s">
        <v>702</v>
      </c>
      <c r="N237" s="88" t="s">
        <v>1181</v>
      </c>
      <c r="O237" s="88" t="s">
        <v>1201</v>
      </c>
      <c r="P237" s="383" t="s">
        <v>1200</v>
      </c>
      <c r="Q237" s="7" t="s">
        <v>1199</v>
      </c>
      <c r="R237" s="88" t="s">
        <v>1198</v>
      </c>
      <c r="S237" s="505" t="s">
        <v>1197</v>
      </c>
      <c r="T237" s="221" t="s">
        <v>1196</v>
      </c>
      <c r="U237" s="285" t="s">
        <v>1195</v>
      </c>
    </row>
    <row r="238" spans="1:21" s="79" customFormat="1" ht="101.25" customHeight="1" thickBot="1">
      <c r="B238" s="153"/>
      <c r="C238" s="35" t="s">
        <v>793</v>
      </c>
      <c r="D238" s="36" t="s">
        <v>1181</v>
      </c>
      <c r="E238" s="36" t="s">
        <v>1201</v>
      </c>
      <c r="F238" s="103" t="s">
        <v>455</v>
      </c>
      <c r="G238" s="37" t="s">
        <v>456</v>
      </c>
      <c r="H238" s="36" t="s">
        <v>1198</v>
      </c>
      <c r="I238" s="53" t="s">
        <v>452</v>
      </c>
      <c r="J238" s="54" t="s">
        <v>453</v>
      </c>
      <c r="K238" s="256" t="s">
        <v>454</v>
      </c>
      <c r="M238" s="35" t="s">
        <v>793</v>
      </c>
    </row>
    <row r="239" spans="1:21" s="79" customFormat="1" ht="31.8" thickTop="1" thickBot="1">
      <c r="B239" s="153"/>
      <c r="C239" s="199" t="s">
        <v>792</v>
      </c>
      <c r="D239" s="192" t="s">
        <v>1181</v>
      </c>
      <c r="E239" s="225" t="s">
        <v>1201</v>
      </c>
      <c r="F239" s="255" t="s">
        <v>450</v>
      </c>
      <c r="G239" s="182" t="s">
        <v>451</v>
      </c>
      <c r="H239" s="173" t="s">
        <v>1198</v>
      </c>
      <c r="I239" s="174" t="s">
        <v>452</v>
      </c>
      <c r="J239" s="175" t="s">
        <v>453</v>
      </c>
      <c r="K239" s="176" t="s">
        <v>454</v>
      </c>
      <c r="M239" s="199" t="s">
        <v>792</v>
      </c>
    </row>
    <row r="240" spans="1:21" s="3" customFormat="1" ht="57.75" customHeight="1" thickTop="1">
      <c r="A240" s="79"/>
      <c r="B240" s="153">
        <v>96</v>
      </c>
      <c r="C240" s="373" t="s">
        <v>702</v>
      </c>
      <c r="D240" s="197" t="s">
        <v>1181</v>
      </c>
      <c r="E240" s="197" t="s">
        <v>1186</v>
      </c>
      <c r="F240" s="356" t="s">
        <v>1194</v>
      </c>
      <c r="G240" s="356" t="s">
        <v>1194</v>
      </c>
      <c r="H240" s="197" t="s">
        <v>1448</v>
      </c>
      <c r="I240" s="409" t="s">
        <v>1297</v>
      </c>
      <c r="J240" s="371" t="s">
        <v>1193</v>
      </c>
      <c r="K240" s="372" t="s">
        <v>1192</v>
      </c>
      <c r="L240" s="79"/>
      <c r="M240" s="284" t="s">
        <v>702</v>
      </c>
      <c r="N240" s="294" t="s">
        <v>1181</v>
      </c>
      <c r="O240" s="294" t="s">
        <v>1186</v>
      </c>
      <c r="P240" s="295" t="s">
        <v>1194</v>
      </c>
      <c r="Q240" s="295" t="s">
        <v>1194</v>
      </c>
      <c r="R240" s="294" t="s">
        <v>1448</v>
      </c>
      <c r="S240" s="307" t="s">
        <v>1297</v>
      </c>
      <c r="T240" s="308" t="s">
        <v>1193</v>
      </c>
      <c r="U240" s="309" t="s">
        <v>1192</v>
      </c>
    </row>
    <row r="241" spans="1:21" s="79" customFormat="1" ht="102" customHeight="1" thickBot="1">
      <c r="B241" s="153"/>
      <c r="C241" s="35" t="s">
        <v>793</v>
      </c>
      <c r="D241" s="36" t="s">
        <v>1181</v>
      </c>
      <c r="E241" s="36" t="s">
        <v>1186</v>
      </c>
      <c r="F241" s="251" t="s">
        <v>459</v>
      </c>
      <c r="G241" s="251" t="s">
        <v>459</v>
      </c>
      <c r="H241" s="178" t="s">
        <v>1448</v>
      </c>
      <c r="I241" s="53" t="s">
        <v>460</v>
      </c>
      <c r="J241" s="54" t="s">
        <v>461</v>
      </c>
      <c r="K241" s="63" t="s">
        <v>734</v>
      </c>
      <c r="M241" s="35" t="s">
        <v>793</v>
      </c>
    </row>
    <row r="242" spans="1:21" s="79" customFormat="1" ht="106.5" customHeight="1" thickTop="1">
      <c r="B242" s="153"/>
      <c r="C242" s="42" t="s">
        <v>792</v>
      </c>
      <c r="D242" s="43" t="s">
        <v>1181</v>
      </c>
      <c r="E242" s="43" t="s">
        <v>1186</v>
      </c>
      <c r="F242" s="44" t="s">
        <v>457</v>
      </c>
      <c r="G242" s="44" t="s">
        <v>458</v>
      </c>
      <c r="H242" s="43" t="s">
        <v>1448</v>
      </c>
      <c r="I242" s="56" t="s">
        <v>691</v>
      </c>
      <c r="J242" s="51" t="s">
        <v>691</v>
      </c>
      <c r="K242" s="257" t="s">
        <v>691</v>
      </c>
      <c r="M242" s="42" t="s">
        <v>792</v>
      </c>
    </row>
    <row r="243" spans="1:21" s="3" customFormat="1" ht="63.75" customHeight="1">
      <c r="A243" s="79"/>
      <c r="B243" s="153">
        <v>97</v>
      </c>
      <c r="C243" s="373" t="s">
        <v>702</v>
      </c>
      <c r="D243" s="197" t="s">
        <v>1181</v>
      </c>
      <c r="E243" s="197" t="s">
        <v>1186</v>
      </c>
      <c r="F243" s="356" t="s">
        <v>1191</v>
      </c>
      <c r="G243" s="356" t="s">
        <v>1191</v>
      </c>
      <c r="H243" s="197" t="s">
        <v>1448</v>
      </c>
      <c r="I243" s="409" t="s">
        <v>1290</v>
      </c>
      <c r="J243" s="371" t="s">
        <v>1190</v>
      </c>
      <c r="K243" s="372" t="s">
        <v>1189</v>
      </c>
      <c r="L243" s="79"/>
      <c r="M243" s="284" t="s">
        <v>702</v>
      </c>
      <c r="N243" s="294" t="s">
        <v>1181</v>
      </c>
      <c r="O243" s="294" t="s">
        <v>1186</v>
      </c>
      <c r="P243" s="295" t="s">
        <v>1191</v>
      </c>
      <c r="Q243" s="295" t="s">
        <v>1191</v>
      </c>
      <c r="R243" s="294" t="s">
        <v>1448</v>
      </c>
      <c r="S243" s="307" t="s">
        <v>1290</v>
      </c>
      <c r="T243" s="308" t="s">
        <v>1190</v>
      </c>
      <c r="U243" s="309" t="s">
        <v>1189</v>
      </c>
    </row>
    <row r="244" spans="1:21" s="79" customFormat="1" ht="81" customHeight="1" thickBot="1">
      <c r="B244" s="153"/>
      <c r="C244" s="35" t="s">
        <v>793</v>
      </c>
      <c r="D244" s="36" t="s">
        <v>1181</v>
      </c>
      <c r="E244" s="36" t="s">
        <v>1186</v>
      </c>
      <c r="F244" s="37" t="s">
        <v>466</v>
      </c>
      <c r="G244" s="37" t="s">
        <v>466</v>
      </c>
      <c r="H244" s="36" t="s">
        <v>1448</v>
      </c>
      <c r="I244" s="39" t="s">
        <v>463</v>
      </c>
      <c r="J244" s="40" t="s">
        <v>464</v>
      </c>
      <c r="K244" s="63" t="s">
        <v>465</v>
      </c>
      <c r="M244" s="35" t="s">
        <v>793</v>
      </c>
    </row>
    <row r="245" spans="1:21" s="79" customFormat="1" ht="41.4" thickTop="1">
      <c r="B245" s="153"/>
      <c r="C245" s="42" t="s">
        <v>792</v>
      </c>
      <c r="D245" s="43" t="s">
        <v>1181</v>
      </c>
      <c r="E245" s="43" t="s">
        <v>1186</v>
      </c>
      <c r="F245" s="44" t="s">
        <v>462</v>
      </c>
      <c r="G245" s="136" t="s">
        <v>458</v>
      </c>
      <c r="H245" s="43" t="s">
        <v>1448</v>
      </c>
      <c r="I245" s="46" t="s">
        <v>463</v>
      </c>
      <c r="J245" s="47" t="s">
        <v>464</v>
      </c>
      <c r="K245" s="52" t="s">
        <v>465</v>
      </c>
      <c r="M245" s="42" t="s">
        <v>792</v>
      </c>
    </row>
    <row r="246" spans="1:21" s="3" customFormat="1" ht="69.75" customHeight="1">
      <c r="A246" s="79"/>
      <c r="B246" s="153">
        <v>98</v>
      </c>
      <c r="C246" s="373" t="s">
        <v>702</v>
      </c>
      <c r="D246" s="418" t="s">
        <v>1181</v>
      </c>
      <c r="E246" s="418" t="s">
        <v>1186</v>
      </c>
      <c r="F246" s="369" t="s">
        <v>1188</v>
      </c>
      <c r="G246" s="369" t="s">
        <v>1188</v>
      </c>
      <c r="H246" s="418" t="s">
        <v>1448</v>
      </c>
      <c r="I246" s="385" t="s">
        <v>1297</v>
      </c>
      <c r="J246" s="375" t="s">
        <v>1187</v>
      </c>
      <c r="K246" s="376" t="s">
        <v>1464</v>
      </c>
      <c r="L246" s="79"/>
      <c r="M246" s="284" t="s">
        <v>702</v>
      </c>
      <c r="N246" s="304" t="s">
        <v>1181</v>
      </c>
      <c r="O246" s="304" t="s">
        <v>1186</v>
      </c>
      <c r="P246" s="305" t="s">
        <v>1188</v>
      </c>
      <c r="Q246" s="305" t="s">
        <v>1188</v>
      </c>
      <c r="R246" s="304" t="s">
        <v>1448</v>
      </c>
      <c r="S246" s="296" t="s">
        <v>1297</v>
      </c>
      <c r="T246" s="297" t="s">
        <v>1187</v>
      </c>
      <c r="U246" s="298" t="s">
        <v>1464</v>
      </c>
    </row>
    <row r="247" spans="1:21" s="79" customFormat="1" ht="51.6" thickBot="1">
      <c r="B247" s="153"/>
      <c r="C247" s="35" t="s">
        <v>793</v>
      </c>
      <c r="D247" s="36" t="s">
        <v>1181</v>
      </c>
      <c r="E247" s="36" t="s">
        <v>1186</v>
      </c>
      <c r="F247" s="37" t="s">
        <v>471</v>
      </c>
      <c r="G247" s="37" t="s">
        <v>471</v>
      </c>
      <c r="H247" s="36" t="s">
        <v>1448</v>
      </c>
      <c r="I247" s="39" t="s">
        <v>468</v>
      </c>
      <c r="J247" s="40" t="s">
        <v>469</v>
      </c>
      <c r="K247" s="63" t="s">
        <v>470</v>
      </c>
      <c r="M247" s="35" t="s">
        <v>793</v>
      </c>
    </row>
    <row r="248" spans="1:21" s="79" customFormat="1" ht="41.4" thickTop="1">
      <c r="B248" s="153"/>
      <c r="C248" s="42" t="s">
        <v>792</v>
      </c>
      <c r="D248" s="43" t="s">
        <v>1181</v>
      </c>
      <c r="E248" s="43" t="s">
        <v>1186</v>
      </c>
      <c r="F248" s="44" t="s">
        <v>467</v>
      </c>
      <c r="G248" s="136" t="s">
        <v>458</v>
      </c>
      <c r="H248" s="43" t="s">
        <v>1448</v>
      </c>
      <c r="I248" s="46" t="s">
        <v>468</v>
      </c>
      <c r="J248" s="47" t="s">
        <v>469</v>
      </c>
      <c r="K248" s="52" t="s">
        <v>470</v>
      </c>
      <c r="M248" s="42" t="s">
        <v>792</v>
      </c>
    </row>
    <row r="249" spans="1:21" s="3" customFormat="1" ht="66" customHeight="1">
      <c r="A249" s="79"/>
      <c r="B249" s="153">
        <v>99</v>
      </c>
      <c r="C249" s="373" t="s">
        <v>702</v>
      </c>
      <c r="D249" s="197" t="s">
        <v>1181</v>
      </c>
      <c r="E249" s="197" t="s">
        <v>1186</v>
      </c>
      <c r="F249" s="356" t="s">
        <v>1185</v>
      </c>
      <c r="G249" s="356" t="s">
        <v>1185</v>
      </c>
      <c r="H249" s="197" t="s">
        <v>1448</v>
      </c>
      <c r="I249" s="409" t="s">
        <v>1184</v>
      </c>
      <c r="J249" s="371" t="s">
        <v>1183</v>
      </c>
      <c r="K249" s="372" t="s">
        <v>1182</v>
      </c>
      <c r="L249" s="79"/>
      <c r="M249" s="284" t="s">
        <v>702</v>
      </c>
      <c r="N249" s="294" t="s">
        <v>1181</v>
      </c>
      <c r="O249" s="294" t="s">
        <v>1186</v>
      </c>
      <c r="P249" s="295" t="s">
        <v>1185</v>
      </c>
      <c r="Q249" s="295" t="s">
        <v>1185</v>
      </c>
      <c r="R249" s="294" t="s">
        <v>1448</v>
      </c>
      <c r="S249" s="307" t="s">
        <v>1184</v>
      </c>
      <c r="T249" s="308" t="s">
        <v>1183</v>
      </c>
      <c r="U249" s="309" t="s">
        <v>1182</v>
      </c>
    </row>
    <row r="250" spans="1:21" s="79" customFormat="1" ht="51.6" thickBot="1">
      <c r="B250" s="153"/>
      <c r="C250" s="35" t="s">
        <v>793</v>
      </c>
      <c r="D250" s="36" t="s">
        <v>1181</v>
      </c>
      <c r="E250" s="36" t="s">
        <v>1186</v>
      </c>
      <c r="F250" s="253" t="s">
        <v>476</v>
      </c>
      <c r="G250" s="253" t="s">
        <v>476</v>
      </c>
      <c r="H250" s="154" t="s">
        <v>1448</v>
      </c>
      <c r="I250" s="259" t="s">
        <v>473</v>
      </c>
      <c r="J250" s="260" t="s">
        <v>474</v>
      </c>
      <c r="K250" s="261" t="s">
        <v>475</v>
      </c>
      <c r="M250" s="35" t="s">
        <v>793</v>
      </c>
    </row>
    <row r="251" spans="1:21" s="79" customFormat="1" ht="41.4" thickTop="1">
      <c r="B251" s="153"/>
      <c r="C251" s="42" t="s">
        <v>792</v>
      </c>
      <c r="D251" s="43" t="s">
        <v>1181</v>
      </c>
      <c r="E251" s="43" t="s">
        <v>1186</v>
      </c>
      <c r="F251" s="254" t="s">
        <v>472</v>
      </c>
      <c r="G251" s="136" t="s">
        <v>458</v>
      </c>
      <c r="H251" s="67" t="s">
        <v>1448</v>
      </c>
      <c r="I251" s="93" t="s">
        <v>473</v>
      </c>
      <c r="J251" s="258" t="s">
        <v>474</v>
      </c>
      <c r="K251" s="77" t="s">
        <v>475</v>
      </c>
      <c r="M251" s="42" t="s">
        <v>792</v>
      </c>
    </row>
    <row r="252" spans="1:21" s="3" customFormat="1" ht="67.5" customHeight="1" thickBot="1">
      <c r="A252" s="79"/>
      <c r="B252" s="153">
        <v>100</v>
      </c>
      <c r="C252" s="373" t="s">
        <v>702</v>
      </c>
      <c r="D252" s="197" t="s">
        <v>1181</v>
      </c>
      <c r="E252" s="197" t="s">
        <v>1180</v>
      </c>
      <c r="F252" s="356" t="s">
        <v>1179</v>
      </c>
      <c r="G252" s="356" t="s">
        <v>1179</v>
      </c>
      <c r="H252" s="197" t="s">
        <v>1174</v>
      </c>
      <c r="I252" s="409" t="s">
        <v>1178</v>
      </c>
      <c r="J252" s="371" t="s">
        <v>1177</v>
      </c>
      <c r="K252" s="372" t="s">
        <v>1359</v>
      </c>
      <c r="L252" s="79"/>
      <c r="M252" s="284" t="s">
        <v>702</v>
      </c>
      <c r="N252" s="294" t="s">
        <v>1181</v>
      </c>
      <c r="O252" s="294" t="s">
        <v>1180</v>
      </c>
      <c r="P252" s="295" t="s">
        <v>1179</v>
      </c>
      <c r="Q252" s="295" t="s">
        <v>1179</v>
      </c>
      <c r="R252" s="294" t="s">
        <v>1174</v>
      </c>
      <c r="S252" s="307" t="s">
        <v>1178</v>
      </c>
      <c r="T252" s="308" t="s">
        <v>1177</v>
      </c>
      <c r="U252" s="309" t="s">
        <v>1359</v>
      </c>
    </row>
    <row r="253" spans="1:21" s="79" customFormat="1" ht="51" customHeight="1" thickTop="1" thickBot="1">
      <c r="B253" s="153"/>
      <c r="C253" s="35" t="s">
        <v>793</v>
      </c>
      <c r="D253" s="36" t="s">
        <v>1181</v>
      </c>
      <c r="E253" s="36" t="s">
        <v>1180</v>
      </c>
      <c r="F253" s="262" t="s">
        <v>482</v>
      </c>
      <c r="G253" s="37" t="s">
        <v>483</v>
      </c>
      <c r="H253" s="36" t="s">
        <v>484</v>
      </c>
      <c r="I253" s="263" t="s">
        <v>479</v>
      </c>
      <c r="J253" s="264" t="s">
        <v>480</v>
      </c>
      <c r="K253" s="265" t="s">
        <v>481</v>
      </c>
      <c r="M253" s="35" t="s">
        <v>793</v>
      </c>
    </row>
    <row r="254" spans="1:21" s="79" customFormat="1" ht="56.25" customHeight="1" thickTop="1">
      <c r="B254" s="387"/>
      <c r="C254" s="66" t="s">
        <v>792</v>
      </c>
      <c r="D254" s="67" t="s">
        <v>1181</v>
      </c>
      <c r="E254" s="67" t="s">
        <v>1180</v>
      </c>
      <c r="F254" s="469" t="s">
        <v>477</v>
      </c>
      <c r="G254" s="469" t="s">
        <v>478</v>
      </c>
      <c r="H254" s="398" t="s">
        <v>1174</v>
      </c>
      <c r="I254" s="470" t="s">
        <v>479</v>
      </c>
      <c r="J254" s="471" t="s">
        <v>480</v>
      </c>
      <c r="K254" s="257" t="s">
        <v>481</v>
      </c>
      <c r="M254" s="42" t="s">
        <v>792</v>
      </c>
    </row>
    <row r="255" spans="1:21" s="3" customFormat="1" ht="39.6">
      <c r="A255" s="79"/>
      <c r="B255" s="153">
        <v>101</v>
      </c>
      <c r="C255" s="373" t="s">
        <v>702</v>
      </c>
      <c r="D255" s="153" t="s">
        <v>1246</v>
      </c>
      <c r="E255" s="153" t="s">
        <v>1259</v>
      </c>
      <c r="F255" s="355" t="s">
        <v>1176</v>
      </c>
      <c r="G255" s="355" t="s">
        <v>1175</v>
      </c>
      <c r="H255" s="153" t="s">
        <v>1174</v>
      </c>
      <c r="I255" s="370" t="s">
        <v>1167</v>
      </c>
      <c r="J255" s="377" t="s">
        <v>1173</v>
      </c>
      <c r="K255" s="372" t="s">
        <v>1172</v>
      </c>
      <c r="L255" s="365"/>
      <c r="M255" s="490" t="s">
        <v>794</v>
      </c>
      <c r="N255" s="13" t="s">
        <v>416</v>
      </c>
      <c r="O255" s="13" t="s">
        <v>1259</v>
      </c>
      <c r="P255" s="74" t="s">
        <v>406</v>
      </c>
      <c r="Q255" s="74" t="s">
        <v>407</v>
      </c>
      <c r="R255" s="13" t="s">
        <v>484</v>
      </c>
      <c r="S255" s="300" t="s">
        <v>1167</v>
      </c>
      <c r="T255" s="327" t="s">
        <v>1173</v>
      </c>
      <c r="U255" s="302" t="s">
        <v>1172</v>
      </c>
    </row>
    <row r="256" spans="1:21" s="79" customFormat="1" ht="57.75" customHeight="1">
      <c r="B256" s="153"/>
      <c r="C256" s="35" t="s">
        <v>793</v>
      </c>
      <c r="D256" s="36" t="s">
        <v>416</v>
      </c>
      <c r="E256" s="36" t="s">
        <v>1259</v>
      </c>
      <c r="F256" s="272" t="s">
        <v>406</v>
      </c>
      <c r="G256" s="37" t="s">
        <v>407</v>
      </c>
      <c r="H256" s="36" t="s">
        <v>484</v>
      </c>
      <c r="I256" s="273" t="s">
        <v>1167</v>
      </c>
      <c r="J256" s="274" t="s">
        <v>404</v>
      </c>
      <c r="K256" s="275" t="s">
        <v>405</v>
      </c>
      <c r="M256" s="35" t="s">
        <v>793</v>
      </c>
    </row>
    <row r="257" spans="1:21" s="79" customFormat="1" ht="57.75" customHeight="1">
      <c r="B257" s="153"/>
      <c r="C257" s="42" t="s">
        <v>792</v>
      </c>
      <c r="D257" s="43" t="s">
        <v>1246</v>
      </c>
      <c r="E257" s="43" t="s">
        <v>1259</v>
      </c>
      <c r="F257" s="270" t="s">
        <v>1176</v>
      </c>
      <c r="G257" s="270" t="s">
        <v>1175</v>
      </c>
      <c r="H257" s="137" t="s">
        <v>1174</v>
      </c>
      <c r="I257" s="138" t="s">
        <v>1167</v>
      </c>
      <c r="J257" s="271" t="s">
        <v>404</v>
      </c>
      <c r="K257" s="140" t="s">
        <v>405</v>
      </c>
      <c r="M257" s="42" t="s">
        <v>792</v>
      </c>
    </row>
    <row r="258" spans="1:21" s="3" customFormat="1" ht="81" customHeight="1">
      <c r="A258" s="79"/>
      <c r="B258" s="362">
        <v>102</v>
      </c>
      <c r="C258" s="472" t="s">
        <v>680</v>
      </c>
      <c r="D258" s="362" t="s">
        <v>1246</v>
      </c>
      <c r="E258" s="362" t="s">
        <v>1259</v>
      </c>
      <c r="F258" s="358" t="s">
        <v>786</v>
      </c>
      <c r="G258" s="358" t="s">
        <v>1171</v>
      </c>
      <c r="H258" s="362" t="s">
        <v>1170</v>
      </c>
      <c r="I258" s="409" t="s">
        <v>1330</v>
      </c>
      <c r="J258" s="377" t="s">
        <v>1169</v>
      </c>
      <c r="K258" s="372" t="s">
        <v>1168</v>
      </c>
      <c r="L258" s="79"/>
      <c r="M258" s="534" t="s">
        <v>680</v>
      </c>
      <c r="N258" s="277" t="s">
        <v>1246</v>
      </c>
      <c r="O258" s="277" t="s">
        <v>1259</v>
      </c>
      <c r="P258" s="276" t="s">
        <v>786</v>
      </c>
      <c r="Q258" s="276" t="s">
        <v>1171</v>
      </c>
      <c r="R258" s="277" t="s">
        <v>1170</v>
      </c>
      <c r="S258" s="165" t="s">
        <v>1330</v>
      </c>
      <c r="T258" s="290" t="s">
        <v>1169</v>
      </c>
      <c r="U258" s="285" t="s">
        <v>1168</v>
      </c>
    </row>
    <row r="259" spans="1:21" s="3" customFormat="1" ht="68.25" customHeight="1">
      <c r="A259" s="79"/>
      <c r="B259" s="362">
        <v>103</v>
      </c>
      <c r="C259" s="472" t="s">
        <v>408</v>
      </c>
      <c r="D259" s="362" t="s">
        <v>1246</v>
      </c>
      <c r="E259" s="362" t="s">
        <v>1259</v>
      </c>
      <c r="F259" s="358" t="s">
        <v>1166</v>
      </c>
      <c r="G259" s="358" t="s">
        <v>1166</v>
      </c>
      <c r="H259" s="473" t="s">
        <v>1448</v>
      </c>
      <c r="I259" s="409" t="s">
        <v>1318</v>
      </c>
      <c r="J259" s="377" t="s">
        <v>1165</v>
      </c>
      <c r="K259" s="372" t="s">
        <v>1164</v>
      </c>
      <c r="L259" s="79"/>
      <c r="M259" s="534" t="s">
        <v>408</v>
      </c>
      <c r="N259" s="277" t="s">
        <v>1246</v>
      </c>
      <c r="O259" s="277" t="s">
        <v>1259</v>
      </c>
      <c r="P259" s="276" t="s">
        <v>1166</v>
      </c>
      <c r="Q259" s="276" t="s">
        <v>1166</v>
      </c>
      <c r="R259" s="278" t="s">
        <v>1448</v>
      </c>
      <c r="S259" s="165" t="s">
        <v>1318</v>
      </c>
      <c r="T259" s="290" t="s">
        <v>1165</v>
      </c>
      <c r="U259" s="285" t="s">
        <v>1164</v>
      </c>
    </row>
    <row r="260" spans="1:21" s="3" customFormat="1" ht="82.5" customHeight="1">
      <c r="A260" s="79"/>
      <c r="B260" s="153">
        <v>104</v>
      </c>
      <c r="C260" s="373" t="s">
        <v>702</v>
      </c>
      <c r="D260" s="153" t="s">
        <v>1246</v>
      </c>
      <c r="E260" s="153" t="s">
        <v>1259</v>
      </c>
      <c r="F260" s="355" t="s">
        <v>1163</v>
      </c>
      <c r="G260" s="355" t="s">
        <v>1281</v>
      </c>
      <c r="H260" s="153" t="s">
        <v>1368</v>
      </c>
      <c r="I260" s="370" t="s">
        <v>1280</v>
      </c>
      <c r="J260" s="371" t="s">
        <v>1279</v>
      </c>
      <c r="K260" s="372" t="s">
        <v>1278</v>
      </c>
      <c r="L260" s="365"/>
      <c r="M260" s="284" t="s">
        <v>702</v>
      </c>
      <c r="N260" s="88" t="s">
        <v>1246</v>
      </c>
      <c r="O260" s="88" t="s">
        <v>1259</v>
      </c>
      <c r="P260" s="7" t="s">
        <v>1163</v>
      </c>
      <c r="Q260" s="7" t="s">
        <v>1281</v>
      </c>
      <c r="R260" s="88" t="s">
        <v>1368</v>
      </c>
      <c r="S260" s="165" t="s">
        <v>1280</v>
      </c>
      <c r="T260" s="221" t="s">
        <v>1279</v>
      </c>
      <c r="U260" s="285" t="s">
        <v>1278</v>
      </c>
    </row>
    <row r="261" spans="1:21" s="79" customFormat="1" ht="138" customHeight="1">
      <c r="B261" s="153"/>
      <c r="C261" s="24" t="s">
        <v>793</v>
      </c>
      <c r="D261" s="18" t="s">
        <v>417</v>
      </c>
      <c r="E261" s="18" t="s">
        <v>1259</v>
      </c>
      <c r="F261" s="19" t="s">
        <v>412</v>
      </c>
      <c r="G261" s="19" t="s">
        <v>411</v>
      </c>
      <c r="H261" s="283" t="s">
        <v>1448</v>
      </c>
      <c r="I261" s="56" t="s">
        <v>413</v>
      </c>
      <c r="J261" s="51" t="s">
        <v>414</v>
      </c>
      <c r="K261" s="52" t="s">
        <v>415</v>
      </c>
      <c r="M261" s="24" t="s">
        <v>793</v>
      </c>
    </row>
    <row r="262" spans="1:21" s="79" customFormat="1" ht="78" customHeight="1">
      <c r="B262" s="153"/>
      <c r="C262" s="42" t="s">
        <v>792</v>
      </c>
      <c r="D262" s="43" t="s">
        <v>1246</v>
      </c>
      <c r="E262" s="43" t="s">
        <v>1259</v>
      </c>
      <c r="F262" s="292" t="s">
        <v>1163</v>
      </c>
      <c r="G262" s="292" t="s">
        <v>1281</v>
      </c>
      <c r="H262" s="95" t="s">
        <v>1448</v>
      </c>
      <c r="I262" s="56" t="s">
        <v>409</v>
      </c>
      <c r="J262" s="51" t="s">
        <v>410</v>
      </c>
      <c r="K262" s="52" t="s">
        <v>1277</v>
      </c>
      <c r="M262" s="42" t="s">
        <v>792</v>
      </c>
    </row>
    <row r="263" spans="1:21" s="79" customFormat="1" ht="158.4">
      <c r="B263" s="222">
        <v>105</v>
      </c>
      <c r="C263" s="359" t="s">
        <v>533</v>
      </c>
      <c r="D263" s="342" t="s">
        <v>417</v>
      </c>
      <c r="E263" s="342" t="s">
        <v>1259</v>
      </c>
      <c r="F263" s="359" t="s">
        <v>418</v>
      </c>
      <c r="G263" s="359" t="s">
        <v>419</v>
      </c>
      <c r="H263" s="477" t="s">
        <v>1448</v>
      </c>
      <c r="I263" s="474" t="s">
        <v>420</v>
      </c>
      <c r="J263" s="475" t="s">
        <v>421</v>
      </c>
      <c r="K263" s="476" t="s">
        <v>1066</v>
      </c>
      <c r="M263" s="291" t="s">
        <v>533</v>
      </c>
      <c r="N263" s="223" t="s">
        <v>417</v>
      </c>
      <c r="O263" s="223" t="s">
        <v>1259</v>
      </c>
      <c r="P263" s="291" t="s">
        <v>418</v>
      </c>
      <c r="Q263" s="291" t="s">
        <v>419</v>
      </c>
      <c r="R263" s="289" t="s">
        <v>1448</v>
      </c>
      <c r="S263" s="56" t="s">
        <v>420</v>
      </c>
      <c r="T263" s="51" t="s">
        <v>421</v>
      </c>
      <c r="U263" s="52" t="s">
        <v>1066</v>
      </c>
    </row>
    <row r="264" spans="1:21" s="3" customFormat="1" ht="69.75" customHeight="1">
      <c r="A264" s="79"/>
      <c r="B264" s="153">
        <v>106</v>
      </c>
      <c r="C264" s="373" t="s">
        <v>702</v>
      </c>
      <c r="D264" s="153" t="s">
        <v>1246</v>
      </c>
      <c r="E264" s="153" t="s">
        <v>1259</v>
      </c>
      <c r="F264" s="355" t="s">
        <v>1276</v>
      </c>
      <c r="G264" s="355" t="s">
        <v>1275</v>
      </c>
      <c r="H264" s="153" t="s">
        <v>1368</v>
      </c>
      <c r="I264" s="374" t="s">
        <v>1272</v>
      </c>
      <c r="J264" s="375" t="s">
        <v>1274</v>
      </c>
      <c r="K264" s="376" t="s">
        <v>1273</v>
      </c>
      <c r="L264" s="365"/>
      <c r="M264" s="490" t="s">
        <v>794</v>
      </c>
      <c r="N264" s="13" t="s">
        <v>417</v>
      </c>
      <c r="O264" s="13" t="s">
        <v>1259</v>
      </c>
      <c r="P264" s="74" t="s">
        <v>425</v>
      </c>
      <c r="Q264" s="74" t="s">
        <v>289</v>
      </c>
      <c r="R264" s="13" t="s">
        <v>484</v>
      </c>
      <c r="S264" s="296" t="s">
        <v>1272</v>
      </c>
      <c r="T264" s="297" t="s">
        <v>1274</v>
      </c>
      <c r="U264" s="298" t="s">
        <v>1273</v>
      </c>
    </row>
    <row r="265" spans="1:21" s="79" customFormat="1" ht="71.25" customHeight="1">
      <c r="B265" s="153"/>
      <c r="C265" s="35" t="s">
        <v>793</v>
      </c>
      <c r="D265" s="36" t="s">
        <v>417</v>
      </c>
      <c r="E265" s="36" t="s">
        <v>1259</v>
      </c>
      <c r="F265" s="37" t="s">
        <v>425</v>
      </c>
      <c r="G265" s="37" t="s">
        <v>426</v>
      </c>
      <c r="H265" s="36" t="s">
        <v>484</v>
      </c>
      <c r="I265" s="142" t="s">
        <v>1272</v>
      </c>
      <c r="J265" s="143" t="s">
        <v>423</v>
      </c>
      <c r="K265" s="144" t="s">
        <v>424</v>
      </c>
      <c r="M265" s="35" t="s">
        <v>793</v>
      </c>
    </row>
    <row r="266" spans="1:21" s="79" customFormat="1" ht="59.25" customHeight="1">
      <c r="B266" s="153"/>
      <c r="C266" s="42" t="s">
        <v>792</v>
      </c>
      <c r="D266" s="43" t="s">
        <v>1246</v>
      </c>
      <c r="E266" s="43" t="s">
        <v>1259</v>
      </c>
      <c r="F266" s="270" t="s">
        <v>1276</v>
      </c>
      <c r="G266" s="270" t="s">
        <v>422</v>
      </c>
      <c r="H266" s="137" t="s">
        <v>1174</v>
      </c>
      <c r="I266" s="138" t="s">
        <v>1272</v>
      </c>
      <c r="J266" s="139" t="s">
        <v>423</v>
      </c>
      <c r="K266" s="140" t="s">
        <v>424</v>
      </c>
      <c r="M266" s="42" t="s">
        <v>792</v>
      </c>
    </row>
    <row r="267" spans="1:21" s="3" customFormat="1" ht="52.8">
      <c r="A267" s="79"/>
      <c r="B267" s="362">
        <v>107</v>
      </c>
      <c r="C267" s="358" t="s">
        <v>680</v>
      </c>
      <c r="D267" s="362" t="s">
        <v>1246</v>
      </c>
      <c r="E267" s="362" t="s">
        <v>1259</v>
      </c>
      <c r="F267" s="472" t="s">
        <v>1271</v>
      </c>
      <c r="G267" s="472" t="s">
        <v>1270</v>
      </c>
      <c r="H267" s="473" t="s">
        <v>1269</v>
      </c>
      <c r="I267" s="409" t="s">
        <v>1268</v>
      </c>
      <c r="J267" s="371" t="s">
        <v>1267</v>
      </c>
      <c r="K267" s="372" t="s">
        <v>1266</v>
      </c>
      <c r="L267" s="79"/>
      <c r="M267" s="276" t="s">
        <v>680</v>
      </c>
      <c r="N267" s="277" t="s">
        <v>1246</v>
      </c>
      <c r="O267" s="277" t="s">
        <v>1259</v>
      </c>
      <c r="P267" s="299" t="s">
        <v>1271</v>
      </c>
      <c r="Q267" s="299" t="s">
        <v>1270</v>
      </c>
      <c r="R267" s="278" t="s">
        <v>1269</v>
      </c>
      <c r="S267" s="410" t="s">
        <v>1268</v>
      </c>
      <c r="T267" s="380" t="s">
        <v>1267</v>
      </c>
      <c r="U267" s="378" t="s">
        <v>1266</v>
      </c>
    </row>
    <row r="268" spans="1:21" s="3" customFormat="1" ht="63.75" customHeight="1">
      <c r="A268" s="79"/>
      <c r="B268" s="153">
        <v>108</v>
      </c>
      <c r="C268" s="373" t="s">
        <v>702</v>
      </c>
      <c r="D268" s="153" t="s">
        <v>1246</v>
      </c>
      <c r="E268" s="153" t="s">
        <v>1259</v>
      </c>
      <c r="F268" s="355" t="s">
        <v>1264</v>
      </c>
      <c r="G268" s="355" t="s">
        <v>1263</v>
      </c>
      <c r="H268" s="153" t="s">
        <v>1368</v>
      </c>
      <c r="I268" s="370" t="s">
        <v>1262</v>
      </c>
      <c r="J268" s="371" t="s">
        <v>1261</v>
      </c>
      <c r="K268" s="372" t="s">
        <v>1260</v>
      </c>
      <c r="L268" s="79"/>
      <c r="M268" s="490" t="s">
        <v>794</v>
      </c>
      <c r="N268" s="13" t="s">
        <v>417</v>
      </c>
      <c r="O268" s="13" t="s">
        <v>1259</v>
      </c>
      <c r="P268" s="303" t="s">
        <v>429</v>
      </c>
      <c r="Q268" s="74" t="s">
        <v>430</v>
      </c>
      <c r="R268" s="13" t="s">
        <v>484</v>
      </c>
      <c r="S268" s="300" t="s">
        <v>1262</v>
      </c>
      <c r="T268" s="301" t="s">
        <v>1261</v>
      </c>
      <c r="U268" s="302" t="s">
        <v>1260</v>
      </c>
    </row>
    <row r="269" spans="1:21" s="79" customFormat="1" ht="42" customHeight="1">
      <c r="B269" s="153"/>
      <c r="C269" s="35" t="s">
        <v>793</v>
      </c>
      <c r="D269" s="36" t="s">
        <v>417</v>
      </c>
      <c r="E269" s="36" t="s">
        <v>1259</v>
      </c>
      <c r="F269" s="272" t="s">
        <v>429</v>
      </c>
      <c r="G269" s="37" t="s">
        <v>430</v>
      </c>
      <c r="H269" s="36" t="s">
        <v>484</v>
      </c>
      <c r="I269" s="142" t="s">
        <v>1265</v>
      </c>
      <c r="J269" s="143" t="s">
        <v>431</v>
      </c>
      <c r="K269" s="144" t="s">
        <v>432</v>
      </c>
      <c r="M269" s="35" t="s">
        <v>793</v>
      </c>
    </row>
    <row r="270" spans="1:21" s="79" customFormat="1" ht="43.5" customHeight="1">
      <c r="B270" s="153"/>
      <c r="C270" s="42" t="s">
        <v>792</v>
      </c>
      <c r="D270" s="43" t="s">
        <v>1246</v>
      </c>
      <c r="E270" s="43" t="s">
        <v>1259</v>
      </c>
      <c r="F270" s="270" t="s">
        <v>1264</v>
      </c>
      <c r="G270" s="270" t="s">
        <v>1263</v>
      </c>
      <c r="H270" s="119" t="s">
        <v>1448</v>
      </c>
      <c r="I270" s="138" t="s">
        <v>409</v>
      </c>
      <c r="J270" s="139" t="s">
        <v>427</v>
      </c>
      <c r="K270" s="140" t="s">
        <v>428</v>
      </c>
      <c r="M270" s="42" t="s">
        <v>792</v>
      </c>
    </row>
    <row r="271" spans="1:21" s="3" customFormat="1" ht="39.6">
      <c r="A271" s="79"/>
      <c r="B271" s="362">
        <v>109</v>
      </c>
      <c r="C271" s="358" t="s">
        <v>680</v>
      </c>
      <c r="D271" s="362" t="s">
        <v>1246</v>
      </c>
      <c r="E271" s="362" t="s">
        <v>1259</v>
      </c>
      <c r="F271" s="358" t="s">
        <v>1258</v>
      </c>
      <c r="G271" s="358" t="s">
        <v>1257</v>
      </c>
      <c r="H271" s="362" t="s">
        <v>1368</v>
      </c>
      <c r="I271" s="409" t="s">
        <v>1330</v>
      </c>
      <c r="J271" s="371" t="s">
        <v>1256</v>
      </c>
      <c r="K271" s="372" t="s">
        <v>1255</v>
      </c>
      <c r="L271" s="79"/>
      <c r="M271" s="276" t="s">
        <v>680</v>
      </c>
      <c r="N271" s="277" t="s">
        <v>1246</v>
      </c>
      <c r="O271" s="277" t="s">
        <v>1259</v>
      </c>
      <c r="P271" s="276" t="s">
        <v>1258</v>
      </c>
      <c r="Q271" s="276" t="s">
        <v>1257</v>
      </c>
      <c r="R271" s="277" t="s">
        <v>1368</v>
      </c>
      <c r="S271" s="165" t="s">
        <v>1330</v>
      </c>
      <c r="T271" s="221" t="s">
        <v>1256</v>
      </c>
      <c r="U271" s="285" t="s">
        <v>1255</v>
      </c>
    </row>
    <row r="272" spans="1:21" s="3" customFormat="1" ht="77.25" customHeight="1">
      <c r="A272" s="79"/>
      <c r="B272" s="153">
        <v>110</v>
      </c>
      <c r="C272" s="373" t="s">
        <v>702</v>
      </c>
      <c r="D272" s="197" t="s">
        <v>1246</v>
      </c>
      <c r="E272" s="197" t="s">
        <v>1252</v>
      </c>
      <c r="F272" s="356" t="s">
        <v>1254</v>
      </c>
      <c r="G272" s="356" t="s">
        <v>1253</v>
      </c>
      <c r="H272" s="197" t="s">
        <v>1448</v>
      </c>
      <c r="I272" s="370" t="s">
        <v>1249</v>
      </c>
      <c r="J272" s="371" t="s">
        <v>1248</v>
      </c>
      <c r="K272" s="372" t="s">
        <v>1247</v>
      </c>
      <c r="L272" s="79"/>
      <c r="M272" s="490" t="s">
        <v>794</v>
      </c>
      <c r="N272" s="13" t="s">
        <v>417</v>
      </c>
      <c r="O272" s="13" t="s">
        <v>433</v>
      </c>
      <c r="P272" s="74" t="s">
        <v>434</v>
      </c>
      <c r="Q272" s="74" t="s">
        <v>1253</v>
      </c>
      <c r="R272" s="13" t="s">
        <v>1448</v>
      </c>
      <c r="S272" s="296" t="s">
        <v>1249</v>
      </c>
      <c r="T272" s="297" t="s">
        <v>1248</v>
      </c>
      <c r="U272" s="298" t="s">
        <v>1247</v>
      </c>
    </row>
    <row r="273" spans="1:21" s="79" customFormat="1" ht="30.6">
      <c r="B273" s="153"/>
      <c r="C273" s="35" t="s">
        <v>793</v>
      </c>
      <c r="D273" s="36" t="s">
        <v>417</v>
      </c>
      <c r="E273" s="36" t="s">
        <v>433</v>
      </c>
      <c r="F273" s="37" t="s">
        <v>434</v>
      </c>
      <c r="G273" s="37" t="s">
        <v>1253</v>
      </c>
      <c r="H273" s="36" t="s">
        <v>1448</v>
      </c>
      <c r="I273" s="53" t="s">
        <v>1249</v>
      </c>
      <c r="J273" s="54" t="s">
        <v>1248</v>
      </c>
      <c r="K273" s="63" t="s">
        <v>1247</v>
      </c>
      <c r="M273" s="35" t="s">
        <v>793</v>
      </c>
    </row>
    <row r="274" spans="1:21" s="79" customFormat="1" ht="30.6">
      <c r="B274" s="363"/>
      <c r="C274" s="42" t="s">
        <v>792</v>
      </c>
      <c r="D274" s="43" t="s">
        <v>1246</v>
      </c>
      <c r="E274" s="43" t="s">
        <v>1252</v>
      </c>
      <c r="F274" s="44" t="s">
        <v>1254</v>
      </c>
      <c r="G274" s="44" t="s">
        <v>1253</v>
      </c>
      <c r="H274" s="43" t="s">
        <v>1448</v>
      </c>
      <c r="I274" s="56" t="s">
        <v>1249</v>
      </c>
      <c r="J274" s="51" t="s">
        <v>1248</v>
      </c>
      <c r="K274" s="52" t="s">
        <v>1247</v>
      </c>
      <c r="M274" s="42" t="s">
        <v>792</v>
      </c>
    </row>
    <row r="275" spans="1:21" s="3" customFormat="1" ht="52.8">
      <c r="A275" s="79"/>
      <c r="B275" s="362">
        <v>111</v>
      </c>
      <c r="C275" s="358" t="s">
        <v>680</v>
      </c>
      <c r="D275" s="362" t="s">
        <v>1246</v>
      </c>
      <c r="E275" s="362" t="s">
        <v>1252</v>
      </c>
      <c r="F275" s="358" t="s">
        <v>1251</v>
      </c>
      <c r="G275" s="358" t="s">
        <v>1250</v>
      </c>
      <c r="H275" s="362" t="s">
        <v>1448</v>
      </c>
      <c r="I275" s="409" t="s">
        <v>1249</v>
      </c>
      <c r="J275" s="371" t="s">
        <v>1248</v>
      </c>
      <c r="K275" s="372" t="s">
        <v>1247</v>
      </c>
      <c r="L275" s="79"/>
      <c r="M275" s="276" t="s">
        <v>680</v>
      </c>
      <c r="N275" s="277" t="s">
        <v>1246</v>
      </c>
      <c r="O275" s="277" t="s">
        <v>1252</v>
      </c>
      <c r="P275" s="276" t="s">
        <v>1251</v>
      </c>
      <c r="Q275" s="276" t="s">
        <v>1250</v>
      </c>
      <c r="R275" s="277" t="s">
        <v>1448</v>
      </c>
      <c r="S275" s="165" t="s">
        <v>1249</v>
      </c>
      <c r="T275" s="221" t="s">
        <v>1248</v>
      </c>
      <c r="U275" s="285" t="s">
        <v>1247</v>
      </c>
    </row>
    <row r="276" spans="1:21" s="3" customFormat="1" ht="84" customHeight="1">
      <c r="A276" s="79"/>
      <c r="B276" s="362">
        <v>112</v>
      </c>
      <c r="C276" s="358" t="s">
        <v>680</v>
      </c>
      <c r="D276" s="362" t="s">
        <v>1246</v>
      </c>
      <c r="E276" s="362" t="s">
        <v>1245</v>
      </c>
      <c r="F276" s="358" t="s">
        <v>1244</v>
      </c>
      <c r="G276" s="358" t="s">
        <v>1243</v>
      </c>
      <c r="H276" s="362" t="s">
        <v>1368</v>
      </c>
      <c r="I276" s="409" t="s">
        <v>1242</v>
      </c>
      <c r="J276" s="377" t="s">
        <v>1241</v>
      </c>
      <c r="K276" s="372" t="s">
        <v>1240</v>
      </c>
      <c r="L276" s="79"/>
      <c r="M276" s="276" t="s">
        <v>680</v>
      </c>
      <c r="N276" s="277" t="s">
        <v>1246</v>
      </c>
      <c r="O276" s="277" t="s">
        <v>1245</v>
      </c>
      <c r="P276" s="276" t="s">
        <v>1244</v>
      </c>
      <c r="Q276" s="276" t="s">
        <v>1243</v>
      </c>
      <c r="R276" s="277" t="s">
        <v>1368</v>
      </c>
      <c r="S276" s="165" t="s">
        <v>1242</v>
      </c>
      <c r="T276" s="290" t="s">
        <v>1241</v>
      </c>
      <c r="U276" s="285" t="s">
        <v>1240</v>
      </c>
    </row>
    <row r="277" spans="1:21" s="79" customFormat="1" ht="92.4">
      <c r="B277" s="342">
        <v>113</v>
      </c>
      <c r="C277" s="359" t="s">
        <v>533</v>
      </c>
      <c r="D277" s="342" t="s">
        <v>417</v>
      </c>
      <c r="E277" s="342" t="s">
        <v>433</v>
      </c>
      <c r="F277" s="359" t="s">
        <v>437</v>
      </c>
      <c r="G277" s="359" t="s">
        <v>438</v>
      </c>
      <c r="H277" s="342" t="s">
        <v>1448</v>
      </c>
      <c r="I277" s="409" t="s">
        <v>439</v>
      </c>
      <c r="J277" s="377" t="s">
        <v>440</v>
      </c>
      <c r="K277" s="372" t="s">
        <v>1359</v>
      </c>
      <c r="M277" s="291" t="s">
        <v>533</v>
      </c>
      <c r="N277" s="223" t="s">
        <v>417</v>
      </c>
      <c r="O277" s="223" t="s">
        <v>433</v>
      </c>
      <c r="P277" s="291" t="s">
        <v>437</v>
      </c>
      <c r="Q277" s="291" t="s">
        <v>438</v>
      </c>
      <c r="R277" s="223" t="s">
        <v>1448</v>
      </c>
      <c r="S277" s="165" t="s">
        <v>439</v>
      </c>
      <c r="T277" s="290" t="s">
        <v>440</v>
      </c>
      <c r="U277" s="285" t="s">
        <v>1359</v>
      </c>
    </row>
    <row r="278" spans="1:21" s="3" customFormat="1" ht="67.5" customHeight="1">
      <c r="A278" s="79"/>
      <c r="B278" s="153">
        <v>114</v>
      </c>
      <c r="C278" s="373" t="s">
        <v>702</v>
      </c>
      <c r="D278" s="153" t="s">
        <v>1296</v>
      </c>
      <c r="E278" s="153" t="s">
        <v>1315</v>
      </c>
      <c r="F278" s="355" t="s">
        <v>1239</v>
      </c>
      <c r="G278" s="355" t="s">
        <v>1238</v>
      </c>
      <c r="H278" s="153" t="s">
        <v>1227</v>
      </c>
      <c r="I278" s="370" t="s">
        <v>1237</v>
      </c>
      <c r="J278" s="377" t="s">
        <v>1236</v>
      </c>
      <c r="K278" s="372" t="s">
        <v>1235</v>
      </c>
      <c r="L278" s="79"/>
      <c r="M278" s="490" t="s">
        <v>794</v>
      </c>
      <c r="N278" s="304" t="s">
        <v>1296</v>
      </c>
      <c r="O278" s="304" t="s">
        <v>1315</v>
      </c>
      <c r="P278" s="305" t="s">
        <v>1239</v>
      </c>
      <c r="Q278" s="305" t="s">
        <v>441</v>
      </c>
      <c r="R278" s="304" t="s">
        <v>1227</v>
      </c>
      <c r="S278" s="315" t="s">
        <v>1237</v>
      </c>
      <c r="T278" s="337" t="s">
        <v>1236</v>
      </c>
      <c r="U278" s="298" t="s">
        <v>1235</v>
      </c>
    </row>
    <row r="279" spans="1:21" s="79" customFormat="1" ht="44.25" customHeight="1" thickBot="1">
      <c r="B279" s="399"/>
      <c r="C279" s="400" t="s">
        <v>793</v>
      </c>
      <c r="D279" s="57" t="s">
        <v>1296</v>
      </c>
      <c r="E279" s="57" t="s">
        <v>1315</v>
      </c>
      <c r="F279" s="58" t="s">
        <v>1239</v>
      </c>
      <c r="G279" s="58" t="s">
        <v>441</v>
      </c>
      <c r="H279" s="57" t="s">
        <v>1227</v>
      </c>
      <c r="I279" s="142" t="s">
        <v>435</v>
      </c>
      <c r="J279" s="60" t="s">
        <v>436</v>
      </c>
      <c r="K279" s="144" t="s">
        <v>1235</v>
      </c>
      <c r="M279" s="35" t="s">
        <v>793</v>
      </c>
    </row>
    <row r="280" spans="1:21" s="79" customFormat="1" ht="31.2" thickTop="1">
      <c r="B280" s="153"/>
      <c r="C280" s="42" t="s">
        <v>792</v>
      </c>
      <c r="D280" s="43" t="s">
        <v>1296</v>
      </c>
      <c r="E280" s="43" t="s">
        <v>1315</v>
      </c>
      <c r="F280" s="270" t="s">
        <v>1239</v>
      </c>
      <c r="G280" s="270" t="s">
        <v>1238</v>
      </c>
      <c r="H280" s="43" t="s">
        <v>1227</v>
      </c>
      <c r="I280" s="56" t="s">
        <v>435</v>
      </c>
      <c r="J280" s="62" t="s">
        <v>436</v>
      </c>
      <c r="K280" s="147" t="s">
        <v>1235</v>
      </c>
      <c r="M280" s="42" t="s">
        <v>792</v>
      </c>
    </row>
    <row r="281" spans="1:21" s="3" customFormat="1" ht="56.25" customHeight="1">
      <c r="A281" s="79"/>
      <c r="B281" s="153">
        <v>115</v>
      </c>
      <c r="C281" s="373" t="s">
        <v>702</v>
      </c>
      <c r="D281" s="153" t="s">
        <v>1296</v>
      </c>
      <c r="E281" s="153" t="s">
        <v>1315</v>
      </c>
      <c r="F281" s="355" t="s">
        <v>1234</v>
      </c>
      <c r="G281" s="355" t="s">
        <v>1233</v>
      </c>
      <c r="H281" s="153" t="s">
        <v>1227</v>
      </c>
      <c r="I281" s="370" t="s">
        <v>1232</v>
      </c>
      <c r="J281" s="371" t="s">
        <v>1231</v>
      </c>
      <c r="K281" s="372" t="s">
        <v>1230</v>
      </c>
      <c r="L281" s="79"/>
      <c r="M281" s="490" t="s">
        <v>794</v>
      </c>
      <c r="N281" s="304" t="s">
        <v>1296</v>
      </c>
      <c r="O281" s="304" t="s">
        <v>1315</v>
      </c>
      <c r="P281" s="305" t="s">
        <v>445</v>
      </c>
      <c r="Q281" s="305" t="s">
        <v>446</v>
      </c>
      <c r="R281" s="535" t="s">
        <v>1227</v>
      </c>
      <c r="S281" s="315" t="s">
        <v>1232</v>
      </c>
      <c r="T281" s="297" t="s">
        <v>1231</v>
      </c>
      <c r="U281" s="298" t="s">
        <v>1230</v>
      </c>
    </row>
    <row r="282" spans="1:21" s="79" customFormat="1" ht="30.6">
      <c r="B282" s="153"/>
      <c r="C282" s="35" t="s">
        <v>793</v>
      </c>
      <c r="D282" s="18" t="s">
        <v>1296</v>
      </c>
      <c r="E282" s="18" t="s">
        <v>1315</v>
      </c>
      <c r="F282" s="19" t="s">
        <v>445</v>
      </c>
      <c r="G282" s="37" t="s">
        <v>446</v>
      </c>
      <c r="H282" s="314" t="s">
        <v>1227</v>
      </c>
      <c r="I282" s="20" t="s">
        <v>442</v>
      </c>
      <c r="J282" s="293" t="s">
        <v>443</v>
      </c>
      <c r="K282" s="25" t="s">
        <v>444</v>
      </c>
      <c r="M282" s="35" t="s">
        <v>793</v>
      </c>
    </row>
    <row r="283" spans="1:21" s="79" customFormat="1" ht="30.6">
      <c r="B283" s="153"/>
      <c r="C283" s="42" t="s">
        <v>792</v>
      </c>
      <c r="D283" s="43" t="s">
        <v>1296</v>
      </c>
      <c r="E283" s="43" t="s">
        <v>1315</v>
      </c>
      <c r="F283" s="312" t="s">
        <v>1234</v>
      </c>
      <c r="G283" s="312" t="s">
        <v>1233</v>
      </c>
      <c r="H283" s="313" t="s">
        <v>1227</v>
      </c>
      <c r="I283" s="56" t="s">
        <v>442</v>
      </c>
      <c r="J283" s="139" t="s">
        <v>443</v>
      </c>
      <c r="K283" s="140" t="s">
        <v>444</v>
      </c>
      <c r="M283" s="42" t="s">
        <v>792</v>
      </c>
    </row>
    <row r="284" spans="1:21" s="3" customFormat="1" ht="79.5" customHeight="1">
      <c r="A284" s="79"/>
      <c r="B284" s="153">
        <v>116</v>
      </c>
      <c r="C284" s="373" t="s">
        <v>702</v>
      </c>
      <c r="D284" s="153" t="s">
        <v>1296</v>
      </c>
      <c r="E284" s="153" t="s">
        <v>1315</v>
      </c>
      <c r="F284" s="355" t="s">
        <v>1229</v>
      </c>
      <c r="G284" s="355" t="s">
        <v>1228</v>
      </c>
      <c r="H284" s="153" t="s">
        <v>1227</v>
      </c>
      <c r="I284" s="374" t="s">
        <v>1226</v>
      </c>
      <c r="J284" s="375" t="s">
        <v>1225</v>
      </c>
      <c r="K284" s="376" t="s">
        <v>1224</v>
      </c>
      <c r="L284" s="79"/>
      <c r="M284" s="490" t="s">
        <v>794</v>
      </c>
      <c r="N284" s="304" t="s">
        <v>1296</v>
      </c>
      <c r="O284" s="304" t="s">
        <v>1315</v>
      </c>
      <c r="P284" s="305" t="s">
        <v>366</v>
      </c>
      <c r="Q284" s="305" t="s">
        <v>367</v>
      </c>
      <c r="R284" s="535" t="s">
        <v>1227</v>
      </c>
      <c r="S284" s="315" t="s">
        <v>1226</v>
      </c>
      <c r="T284" s="297" t="s">
        <v>1225</v>
      </c>
      <c r="U284" s="298" t="s">
        <v>1224</v>
      </c>
    </row>
    <row r="285" spans="1:21" s="79" customFormat="1" ht="36.75" customHeight="1">
      <c r="B285" s="153"/>
      <c r="C285" s="35" t="s">
        <v>793</v>
      </c>
      <c r="D285" s="36" t="s">
        <v>1296</v>
      </c>
      <c r="E285" s="36" t="s">
        <v>1315</v>
      </c>
      <c r="F285" s="37" t="s">
        <v>366</v>
      </c>
      <c r="G285" s="37" t="s">
        <v>367</v>
      </c>
      <c r="H285" s="317" t="s">
        <v>1227</v>
      </c>
      <c r="I285" s="53" t="s">
        <v>447</v>
      </c>
      <c r="J285" s="143" t="s">
        <v>365</v>
      </c>
      <c r="K285" s="144" t="s">
        <v>1224</v>
      </c>
      <c r="M285" s="35" t="s">
        <v>793</v>
      </c>
    </row>
    <row r="286" spans="1:21" s="79" customFormat="1" ht="20.399999999999999">
      <c r="B286" s="153"/>
      <c r="C286" s="42" t="s">
        <v>792</v>
      </c>
      <c r="D286" s="43" t="s">
        <v>1296</v>
      </c>
      <c r="E286" s="43" t="s">
        <v>1315</v>
      </c>
      <c r="F286" s="312" t="s">
        <v>1229</v>
      </c>
      <c r="G286" s="312" t="s">
        <v>1228</v>
      </c>
      <c r="H286" s="316" t="s">
        <v>1227</v>
      </c>
      <c r="I286" s="138" t="s">
        <v>447</v>
      </c>
      <c r="J286" s="139" t="s">
        <v>365</v>
      </c>
      <c r="K286" s="140" t="s">
        <v>1224</v>
      </c>
      <c r="M286" s="42" t="s">
        <v>792</v>
      </c>
    </row>
    <row r="287" spans="1:21" s="3" customFormat="1" ht="93" customHeight="1">
      <c r="A287" s="79"/>
      <c r="B287" s="153">
        <v>117</v>
      </c>
      <c r="C287" s="373" t="s">
        <v>702</v>
      </c>
      <c r="D287" s="153" t="s">
        <v>1296</v>
      </c>
      <c r="E287" s="153" t="s">
        <v>1315</v>
      </c>
      <c r="F287" s="355" t="s">
        <v>1223</v>
      </c>
      <c r="G287" s="355" t="s">
        <v>1333</v>
      </c>
      <c r="H287" s="153" t="s">
        <v>1332</v>
      </c>
      <c r="I287" s="374" t="s">
        <v>1308</v>
      </c>
      <c r="J287" s="446" t="s">
        <v>1331</v>
      </c>
      <c r="K287" s="376" t="s">
        <v>1307</v>
      </c>
      <c r="L287" s="79"/>
      <c r="M287" s="490" t="s">
        <v>794</v>
      </c>
      <c r="N287" s="304" t="s">
        <v>1296</v>
      </c>
      <c r="O287" s="304" t="s">
        <v>1315</v>
      </c>
      <c r="P287" s="305" t="s">
        <v>1223</v>
      </c>
      <c r="Q287" s="305" t="s">
        <v>371</v>
      </c>
      <c r="R287" s="304" t="s">
        <v>1332</v>
      </c>
      <c r="S287" s="296" t="s">
        <v>1308</v>
      </c>
      <c r="T287" s="320" t="s">
        <v>1331</v>
      </c>
      <c r="U287" s="298" t="s">
        <v>1307</v>
      </c>
    </row>
    <row r="288" spans="1:21" s="79" customFormat="1" ht="95.25" customHeight="1" thickBot="1">
      <c r="B288" s="153"/>
      <c r="C288" s="35" t="s">
        <v>793</v>
      </c>
      <c r="D288" s="36" t="s">
        <v>1296</v>
      </c>
      <c r="E288" s="36" t="s">
        <v>1315</v>
      </c>
      <c r="F288" s="37" t="s">
        <v>1223</v>
      </c>
      <c r="G288" s="37" t="s">
        <v>371</v>
      </c>
      <c r="H288" s="36" t="s">
        <v>1332</v>
      </c>
      <c r="I288" s="105" t="s">
        <v>1330</v>
      </c>
      <c r="J288" s="106" t="s">
        <v>370</v>
      </c>
      <c r="K288" s="107" t="s">
        <v>1329</v>
      </c>
      <c r="M288" s="35" t="s">
        <v>793</v>
      </c>
    </row>
    <row r="289" spans="1:21" s="79" customFormat="1" ht="77.25" customHeight="1" thickTop="1" thickBot="1">
      <c r="B289" s="153"/>
      <c r="C289" s="42" t="s">
        <v>792</v>
      </c>
      <c r="D289" s="43" t="s">
        <v>1296</v>
      </c>
      <c r="E289" s="43" t="s">
        <v>1315</v>
      </c>
      <c r="F289" s="318" t="s">
        <v>1223</v>
      </c>
      <c r="G289" s="318" t="s">
        <v>368</v>
      </c>
      <c r="H289" s="319" t="s">
        <v>369</v>
      </c>
      <c r="I289" s="98" t="s">
        <v>1330</v>
      </c>
      <c r="J289" s="99" t="s">
        <v>370</v>
      </c>
      <c r="K289" s="100" t="s">
        <v>1329</v>
      </c>
      <c r="M289" s="42" t="s">
        <v>792</v>
      </c>
    </row>
    <row r="290" spans="1:21" s="3" customFormat="1" ht="75" customHeight="1" thickTop="1">
      <c r="A290" s="79"/>
      <c r="B290" s="153">
        <v>118</v>
      </c>
      <c r="C290" s="481" t="s">
        <v>746</v>
      </c>
      <c r="D290" s="459" t="s">
        <v>1296</v>
      </c>
      <c r="E290" s="459" t="s">
        <v>1315</v>
      </c>
      <c r="F290" s="481" t="s">
        <v>1328</v>
      </c>
      <c r="G290" s="481" t="s">
        <v>1327</v>
      </c>
      <c r="H290" s="459" t="s">
        <v>1326</v>
      </c>
      <c r="I290" s="409" t="s">
        <v>1325</v>
      </c>
      <c r="J290" s="438" t="s">
        <v>1324</v>
      </c>
      <c r="K290" s="372" t="s">
        <v>1323</v>
      </c>
      <c r="L290" s="79"/>
      <c r="M290" s="266" t="s">
        <v>746</v>
      </c>
      <c r="N290" s="194" t="s">
        <v>1296</v>
      </c>
      <c r="O290" s="194" t="s">
        <v>1315</v>
      </c>
      <c r="P290" s="266" t="s">
        <v>1328</v>
      </c>
      <c r="Q290" s="266" t="s">
        <v>1327</v>
      </c>
      <c r="R290" s="194" t="s">
        <v>1326</v>
      </c>
      <c r="S290" s="165" t="s">
        <v>1325</v>
      </c>
      <c r="T290" s="536" t="s">
        <v>1324</v>
      </c>
      <c r="U290" s="285" t="s">
        <v>1323</v>
      </c>
    </row>
    <row r="291" spans="1:21" s="3" customFormat="1" ht="79.2">
      <c r="A291" s="79"/>
      <c r="B291" s="153">
        <v>119</v>
      </c>
      <c r="C291" s="481" t="s">
        <v>746</v>
      </c>
      <c r="D291" s="459" t="s">
        <v>1296</v>
      </c>
      <c r="E291" s="483" t="s">
        <v>1315</v>
      </c>
      <c r="F291" s="484" t="s">
        <v>1321</v>
      </c>
      <c r="G291" s="484" t="s">
        <v>1320</v>
      </c>
      <c r="H291" s="459" t="s">
        <v>1319</v>
      </c>
      <c r="I291" s="409" t="s">
        <v>1318</v>
      </c>
      <c r="J291" s="371" t="s">
        <v>1317</v>
      </c>
      <c r="K291" s="372" t="s">
        <v>1316</v>
      </c>
      <c r="L291" s="79"/>
      <c r="M291" s="266" t="s">
        <v>746</v>
      </c>
      <c r="N291" s="194" t="s">
        <v>1296</v>
      </c>
      <c r="O291" s="267" t="s">
        <v>1315</v>
      </c>
      <c r="P291" s="268" t="s">
        <v>1321</v>
      </c>
      <c r="Q291" s="268" t="s">
        <v>1320</v>
      </c>
      <c r="R291" s="194" t="s">
        <v>1319</v>
      </c>
      <c r="S291" s="165" t="s">
        <v>1318</v>
      </c>
      <c r="T291" s="221" t="s">
        <v>1317</v>
      </c>
      <c r="U291" s="285" t="s">
        <v>1316</v>
      </c>
    </row>
    <row r="292" spans="1:21" s="3" customFormat="1" ht="39.6">
      <c r="A292" s="79"/>
      <c r="B292" s="153">
        <v>120</v>
      </c>
      <c r="C292" s="481" t="s">
        <v>746</v>
      </c>
      <c r="D292" s="459" t="s">
        <v>1296</v>
      </c>
      <c r="E292" s="459" t="s">
        <v>1315</v>
      </c>
      <c r="F292" s="481" t="s">
        <v>1314</v>
      </c>
      <c r="G292" s="481" t="s">
        <v>1313</v>
      </c>
      <c r="H292" s="459" t="s">
        <v>1312</v>
      </c>
      <c r="I292" s="409" t="s">
        <v>1311</v>
      </c>
      <c r="J292" s="371" t="s">
        <v>1310</v>
      </c>
      <c r="K292" s="372" t="s">
        <v>1309</v>
      </c>
      <c r="L292" s="79"/>
      <c r="M292" s="266" t="s">
        <v>746</v>
      </c>
      <c r="N292" s="194" t="s">
        <v>1296</v>
      </c>
      <c r="O292" s="194" t="s">
        <v>1315</v>
      </c>
      <c r="P292" s="266" t="s">
        <v>1314</v>
      </c>
      <c r="Q292" s="266" t="s">
        <v>1313</v>
      </c>
      <c r="R292" s="194" t="s">
        <v>1312</v>
      </c>
      <c r="S292" s="165" t="s">
        <v>1311</v>
      </c>
      <c r="T292" s="221" t="s">
        <v>1310</v>
      </c>
      <c r="U292" s="285" t="s">
        <v>1309</v>
      </c>
    </row>
    <row r="293" spans="1:21" s="3" customFormat="1" ht="39.6">
      <c r="A293" s="79"/>
      <c r="B293" s="153">
        <v>121</v>
      </c>
      <c r="C293" s="481" t="s">
        <v>746</v>
      </c>
      <c r="D293" s="459" t="s">
        <v>1296</v>
      </c>
      <c r="E293" s="459" t="s">
        <v>1295</v>
      </c>
      <c r="F293" s="481" t="s">
        <v>1306</v>
      </c>
      <c r="G293" s="481" t="s">
        <v>1305</v>
      </c>
      <c r="H293" s="459" t="s">
        <v>1448</v>
      </c>
      <c r="I293" s="409" t="s">
        <v>1300</v>
      </c>
      <c r="J293" s="371" t="s">
        <v>1304</v>
      </c>
      <c r="K293" s="372" t="s">
        <v>1303</v>
      </c>
      <c r="L293" s="79"/>
      <c r="M293" s="266" t="s">
        <v>746</v>
      </c>
      <c r="N293" s="194" t="s">
        <v>1296</v>
      </c>
      <c r="O293" s="194" t="s">
        <v>1295</v>
      </c>
      <c r="P293" s="266" t="s">
        <v>1306</v>
      </c>
      <c r="Q293" s="266" t="s">
        <v>1305</v>
      </c>
      <c r="R293" s="194" t="s">
        <v>1448</v>
      </c>
      <c r="S293" s="165" t="s">
        <v>1300</v>
      </c>
      <c r="T293" s="221" t="s">
        <v>1304</v>
      </c>
      <c r="U293" s="285" t="s">
        <v>1303</v>
      </c>
    </row>
    <row r="294" spans="1:21" s="3" customFormat="1" ht="52.8">
      <c r="A294" s="79"/>
      <c r="B294" s="153">
        <v>122</v>
      </c>
      <c r="C294" s="481" t="s">
        <v>746</v>
      </c>
      <c r="D294" s="459" t="s">
        <v>1296</v>
      </c>
      <c r="E294" s="459" t="s">
        <v>1295</v>
      </c>
      <c r="F294" s="481" t="s">
        <v>1302</v>
      </c>
      <c r="G294" s="481" t="s">
        <v>1301</v>
      </c>
      <c r="H294" s="459" t="s">
        <v>1448</v>
      </c>
      <c r="I294" s="482" t="s">
        <v>1300</v>
      </c>
      <c r="J294" s="371" t="s">
        <v>1299</v>
      </c>
      <c r="K294" s="372" t="s">
        <v>1298</v>
      </c>
      <c r="L294" s="79"/>
      <c r="M294" s="266" t="s">
        <v>746</v>
      </c>
      <c r="N294" s="194" t="s">
        <v>1296</v>
      </c>
      <c r="O294" s="194" t="s">
        <v>1295</v>
      </c>
      <c r="P294" s="266" t="s">
        <v>1302</v>
      </c>
      <c r="Q294" s="266" t="s">
        <v>1301</v>
      </c>
      <c r="R294" s="194" t="s">
        <v>1448</v>
      </c>
      <c r="S294" s="537" t="s">
        <v>1300</v>
      </c>
      <c r="T294" s="221" t="s">
        <v>1299</v>
      </c>
      <c r="U294" s="285" t="s">
        <v>1298</v>
      </c>
    </row>
    <row r="295" spans="1:21" s="3" customFormat="1" ht="105.6">
      <c r="A295" s="79"/>
      <c r="B295" s="153">
        <v>123</v>
      </c>
      <c r="C295" s="481" t="s">
        <v>746</v>
      </c>
      <c r="D295" s="459" t="s">
        <v>1296</v>
      </c>
      <c r="E295" s="459" t="s">
        <v>1295</v>
      </c>
      <c r="F295" s="481" t="s">
        <v>1294</v>
      </c>
      <c r="G295" s="481" t="s">
        <v>1293</v>
      </c>
      <c r="H295" s="459" t="s">
        <v>1448</v>
      </c>
      <c r="I295" s="385" t="s">
        <v>1290</v>
      </c>
      <c r="J295" s="375" t="s">
        <v>1292</v>
      </c>
      <c r="K295" s="376" t="s">
        <v>1291</v>
      </c>
      <c r="L295" s="79"/>
      <c r="M295" s="266" t="s">
        <v>746</v>
      </c>
      <c r="N295" s="194" t="s">
        <v>1296</v>
      </c>
      <c r="O295" s="194" t="s">
        <v>1295</v>
      </c>
      <c r="P295" s="266" t="s">
        <v>1294</v>
      </c>
      <c r="Q295" s="266" t="s">
        <v>1293</v>
      </c>
      <c r="R295" s="194" t="s">
        <v>1448</v>
      </c>
      <c r="S295" s="300" t="s">
        <v>1290</v>
      </c>
      <c r="T295" s="301" t="s">
        <v>1292</v>
      </c>
      <c r="U295" s="302" t="s">
        <v>1291</v>
      </c>
    </row>
    <row r="296" spans="1:21" s="3" customFormat="1" ht="216.6">
      <c r="A296" s="79"/>
      <c r="B296" s="153">
        <v>124</v>
      </c>
      <c r="C296" s="373" t="s">
        <v>702</v>
      </c>
      <c r="D296" s="197" t="s">
        <v>1352</v>
      </c>
      <c r="E296" s="197" t="s">
        <v>1284</v>
      </c>
      <c r="F296" s="356" t="s">
        <v>1289</v>
      </c>
      <c r="G296" s="356" t="s">
        <v>1288</v>
      </c>
      <c r="H296" s="197" t="s">
        <v>1374</v>
      </c>
      <c r="I296" s="409" t="s">
        <v>1287</v>
      </c>
      <c r="J296" s="371" t="s">
        <v>1286</v>
      </c>
      <c r="K296" s="372" t="s">
        <v>1285</v>
      </c>
      <c r="L296" s="79"/>
      <c r="M296" s="490" t="s">
        <v>794</v>
      </c>
      <c r="N296" s="304" t="s">
        <v>1352</v>
      </c>
      <c r="O296" s="304" t="s">
        <v>293</v>
      </c>
      <c r="P296" s="305" t="s">
        <v>1289</v>
      </c>
      <c r="Q296" s="305" t="s">
        <v>294</v>
      </c>
      <c r="R296" s="304" t="s">
        <v>1374</v>
      </c>
      <c r="S296" s="315" t="s">
        <v>297</v>
      </c>
      <c r="T296" s="297" t="s">
        <v>295</v>
      </c>
      <c r="U296" s="298" t="s">
        <v>296</v>
      </c>
    </row>
    <row r="297" spans="1:21" s="79" customFormat="1" ht="201.75" customHeight="1" thickBot="1">
      <c r="B297" s="538"/>
      <c r="C297" s="540" t="s">
        <v>793</v>
      </c>
      <c r="D297" s="310" t="s">
        <v>1352</v>
      </c>
      <c r="E297" s="310" t="s">
        <v>293</v>
      </c>
      <c r="F297" s="311" t="s">
        <v>1289</v>
      </c>
      <c r="G297" s="311" t="s">
        <v>294</v>
      </c>
      <c r="H297" s="310" t="s">
        <v>1374</v>
      </c>
      <c r="I297" s="53" t="s">
        <v>297</v>
      </c>
      <c r="J297" s="54" t="s">
        <v>295</v>
      </c>
      <c r="K297" s="63" t="s">
        <v>296</v>
      </c>
      <c r="M297" s="35" t="s">
        <v>793</v>
      </c>
      <c r="N297" s="589"/>
      <c r="O297" s="589"/>
      <c r="P297" s="589"/>
      <c r="Q297" s="589"/>
      <c r="R297" s="589"/>
      <c r="S297" s="589"/>
      <c r="T297" s="589"/>
      <c r="U297" s="589"/>
    </row>
    <row r="298" spans="1:21" s="79" customFormat="1" ht="148.5" customHeight="1" thickTop="1">
      <c r="B298" s="153"/>
      <c r="C298" s="42" t="s">
        <v>792</v>
      </c>
      <c r="D298" s="43" t="s">
        <v>1352</v>
      </c>
      <c r="E298" s="43" t="s">
        <v>1284</v>
      </c>
      <c r="F298" s="148" t="s">
        <v>1289</v>
      </c>
      <c r="G298" s="148" t="s">
        <v>1288</v>
      </c>
      <c r="H298" s="149" t="s">
        <v>1374</v>
      </c>
      <c r="I298" s="145" t="s">
        <v>290</v>
      </c>
      <c r="J298" s="146" t="s">
        <v>291</v>
      </c>
      <c r="K298" s="147" t="s">
        <v>292</v>
      </c>
      <c r="M298" s="42" t="s">
        <v>792</v>
      </c>
      <c r="N298" s="589"/>
      <c r="O298" s="589"/>
      <c r="P298" s="589"/>
      <c r="Q298" s="589"/>
      <c r="R298" s="589"/>
      <c r="S298" s="589"/>
      <c r="T298" s="589"/>
      <c r="U298" s="589"/>
    </row>
    <row r="299" spans="1:21" s="3" customFormat="1" ht="96.75" customHeight="1">
      <c r="A299" s="79"/>
      <c r="B299" s="153">
        <v>125</v>
      </c>
      <c r="C299" s="373" t="s">
        <v>702</v>
      </c>
      <c r="D299" s="197" t="s">
        <v>1352</v>
      </c>
      <c r="E299" s="197" t="s">
        <v>1284</v>
      </c>
      <c r="F299" s="356" t="s">
        <v>1283</v>
      </c>
      <c r="G299" s="356" t="s">
        <v>1282</v>
      </c>
      <c r="H299" s="197" t="s">
        <v>1356</v>
      </c>
      <c r="I299" s="409" t="s">
        <v>1355</v>
      </c>
      <c r="J299" s="371" t="s">
        <v>1354</v>
      </c>
      <c r="K299" s="372" t="s">
        <v>1353</v>
      </c>
      <c r="L299" s="79"/>
      <c r="M299" s="490" t="s">
        <v>794</v>
      </c>
      <c r="N299" s="304" t="s">
        <v>1352</v>
      </c>
      <c r="O299" s="304" t="s">
        <v>1284</v>
      </c>
      <c r="P299" s="305" t="s">
        <v>267</v>
      </c>
      <c r="Q299" s="305" t="s">
        <v>268</v>
      </c>
      <c r="R299" s="304" t="s">
        <v>1356</v>
      </c>
      <c r="S299" s="576" t="s">
        <v>269</v>
      </c>
      <c r="T299" s="577" t="s">
        <v>270</v>
      </c>
      <c r="U299" s="561" t="s">
        <v>271</v>
      </c>
    </row>
    <row r="300" spans="1:21" s="79" customFormat="1" ht="137.25" customHeight="1">
      <c r="B300" s="153"/>
      <c r="C300" s="540" t="s">
        <v>793</v>
      </c>
      <c r="D300" s="310" t="s">
        <v>1352</v>
      </c>
      <c r="E300" s="310" t="s">
        <v>1284</v>
      </c>
      <c r="F300" s="311" t="s">
        <v>267</v>
      </c>
      <c r="G300" s="311" t="s">
        <v>268</v>
      </c>
      <c r="H300" s="310" t="s">
        <v>1356</v>
      </c>
      <c r="I300" s="544" t="s">
        <v>269</v>
      </c>
      <c r="J300" s="545" t="s">
        <v>270</v>
      </c>
      <c r="K300" s="546" t="s">
        <v>271</v>
      </c>
      <c r="M300" s="35" t="s">
        <v>793</v>
      </c>
      <c r="N300" s="589"/>
      <c r="O300" s="589"/>
      <c r="P300" s="589"/>
      <c r="Q300" s="589"/>
      <c r="R300" s="589"/>
      <c r="S300" s="589"/>
      <c r="T300" s="589"/>
      <c r="U300" s="589"/>
    </row>
    <row r="301" spans="1:21" s="79" customFormat="1" ht="76.5" customHeight="1" thickBot="1">
      <c r="B301" s="153"/>
      <c r="C301" s="42" t="s">
        <v>792</v>
      </c>
      <c r="D301" s="43" t="s">
        <v>1352</v>
      </c>
      <c r="E301" s="43" t="s">
        <v>1284</v>
      </c>
      <c r="F301" s="44" t="s">
        <v>1283</v>
      </c>
      <c r="G301" s="101" t="s">
        <v>1282</v>
      </c>
      <c r="H301" s="102" t="s">
        <v>1356</v>
      </c>
      <c r="I301" s="541" t="s">
        <v>298</v>
      </c>
      <c r="J301" s="542" t="s">
        <v>299</v>
      </c>
      <c r="K301" s="543" t="s">
        <v>300</v>
      </c>
      <c r="M301" s="42" t="s">
        <v>792</v>
      </c>
      <c r="N301" s="589"/>
      <c r="O301" s="589"/>
      <c r="P301" s="589"/>
      <c r="Q301" s="589"/>
      <c r="R301" s="589"/>
      <c r="S301" s="589"/>
      <c r="T301" s="589"/>
      <c r="U301" s="589"/>
    </row>
    <row r="302" spans="1:21" s="3" customFormat="1" ht="119.4" thickTop="1">
      <c r="A302" s="79"/>
      <c r="B302" s="153">
        <v>126</v>
      </c>
      <c r="C302" s="373" t="s">
        <v>702</v>
      </c>
      <c r="D302" s="197" t="s">
        <v>1352</v>
      </c>
      <c r="E302" s="197" t="s">
        <v>1351</v>
      </c>
      <c r="F302" s="356" t="s">
        <v>1350</v>
      </c>
      <c r="G302" s="356" t="s">
        <v>1349</v>
      </c>
      <c r="H302" s="197" t="s">
        <v>1348</v>
      </c>
      <c r="I302" s="409" t="s">
        <v>1347</v>
      </c>
      <c r="J302" s="371" t="s">
        <v>279</v>
      </c>
      <c r="K302" s="372" t="s">
        <v>1346</v>
      </c>
      <c r="L302" s="79"/>
      <c r="M302" s="490" t="s">
        <v>794</v>
      </c>
      <c r="N302" s="304" t="s">
        <v>1352</v>
      </c>
      <c r="O302" s="304" t="s">
        <v>1351</v>
      </c>
      <c r="P302" s="305" t="s">
        <v>1350</v>
      </c>
      <c r="Q302" s="305" t="s">
        <v>275</v>
      </c>
      <c r="R302" s="304" t="s">
        <v>1348</v>
      </c>
      <c r="S302" s="315" t="s">
        <v>276</v>
      </c>
      <c r="T302" s="297" t="s">
        <v>277</v>
      </c>
      <c r="U302" s="298" t="s">
        <v>278</v>
      </c>
    </row>
    <row r="303" spans="1:21" s="79" customFormat="1" ht="63" customHeight="1">
      <c r="B303" s="153"/>
      <c r="C303" s="540" t="s">
        <v>793</v>
      </c>
      <c r="D303" s="36" t="s">
        <v>1352</v>
      </c>
      <c r="E303" s="36" t="s">
        <v>1351</v>
      </c>
      <c r="F303" s="37" t="s">
        <v>1350</v>
      </c>
      <c r="G303" s="37" t="s">
        <v>275</v>
      </c>
      <c r="H303" s="36" t="s">
        <v>1348</v>
      </c>
      <c r="I303" s="39" t="s">
        <v>276</v>
      </c>
      <c r="J303" s="40" t="s">
        <v>277</v>
      </c>
      <c r="K303" s="41" t="s">
        <v>278</v>
      </c>
      <c r="M303" s="35" t="s">
        <v>793</v>
      </c>
      <c r="N303" s="589"/>
      <c r="O303" s="589"/>
      <c r="P303" s="589"/>
      <c r="Q303" s="589"/>
      <c r="R303" s="589"/>
      <c r="S303" s="589"/>
      <c r="T303" s="589"/>
      <c r="U303" s="589"/>
    </row>
    <row r="304" spans="1:21" s="79" customFormat="1" ht="41.4" thickBot="1">
      <c r="B304" s="547"/>
      <c r="C304" s="42" t="s">
        <v>792</v>
      </c>
      <c r="D304" s="43" t="s">
        <v>1352</v>
      </c>
      <c r="E304" s="43" t="s">
        <v>1351</v>
      </c>
      <c r="F304" s="548" t="s">
        <v>1350</v>
      </c>
      <c r="G304" s="548" t="s">
        <v>1349</v>
      </c>
      <c r="H304" s="279" t="s">
        <v>1348</v>
      </c>
      <c r="I304" s="280" t="s">
        <v>272</v>
      </c>
      <c r="J304" s="281" t="s">
        <v>273</v>
      </c>
      <c r="K304" s="282" t="s">
        <v>274</v>
      </c>
      <c r="M304" s="42" t="s">
        <v>792</v>
      </c>
      <c r="N304" s="589"/>
      <c r="O304" s="589"/>
      <c r="P304" s="589"/>
      <c r="Q304" s="589"/>
      <c r="R304" s="589"/>
      <c r="S304" s="589"/>
      <c r="T304" s="589"/>
      <c r="U304" s="589"/>
    </row>
    <row r="305" spans="1:21" s="3" customFormat="1" ht="148.80000000000001" thickTop="1">
      <c r="A305" s="79"/>
      <c r="B305" s="153">
        <v>127</v>
      </c>
      <c r="C305" s="373" t="s">
        <v>702</v>
      </c>
      <c r="D305" s="197" t="s">
        <v>1378</v>
      </c>
      <c r="E305" s="197" t="s">
        <v>1339</v>
      </c>
      <c r="F305" s="356" t="s">
        <v>1345</v>
      </c>
      <c r="G305" s="356" t="s">
        <v>1344</v>
      </c>
      <c r="H305" s="197" t="s">
        <v>1343</v>
      </c>
      <c r="I305" s="409" t="s">
        <v>1342</v>
      </c>
      <c r="J305" s="371" t="s">
        <v>1341</v>
      </c>
      <c r="K305" s="372" t="s">
        <v>1340</v>
      </c>
      <c r="L305" s="79"/>
      <c r="M305" s="490" t="s">
        <v>794</v>
      </c>
      <c r="N305" s="304" t="s">
        <v>1378</v>
      </c>
      <c r="O305" s="304" t="s">
        <v>283</v>
      </c>
      <c r="P305" s="305" t="s">
        <v>284</v>
      </c>
      <c r="Q305" s="305" t="s">
        <v>285</v>
      </c>
      <c r="R305" s="304" t="s">
        <v>1343</v>
      </c>
      <c r="S305" s="315" t="s">
        <v>286</v>
      </c>
      <c r="T305" s="297" t="s">
        <v>287</v>
      </c>
      <c r="U305" s="298" t="s">
        <v>288</v>
      </c>
    </row>
    <row r="306" spans="1:21" s="79" customFormat="1" ht="205.5" customHeight="1" thickBot="1">
      <c r="B306" s="153"/>
      <c r="C306" s="540" t="s">
        <v>793</v>
      </c>
      <c r="D306" s="310" t="s">
        <v>1378</v>
      </c>
      <c r="E306" s="310" t="s">
        <v>283</v>
      </c>
      <c r="F306" s="311" t="s">
        <v>284</v>
      </c>
      <c r="G306" s="311" t="s">
        <v>285</v>
      </c>
      <c r="H306" s="310" t="s">
        <v>1343</v>
      </c>
      <c r="I306" s="53" t="s">
        <v>286</v>
      </c>
      <c r="J306" s="54" t="s">
        <v>287</v>
      </c>
      <c r="K306" s="63" t="s">
        <v>288</v>
      </c>
      <c r="M306" s="35" t="s">
        <v>793</v>
      </c>
      <c r="N306" s="589"/>
      <c r="O306" s="589"/>
      <c r="P306" s="589"/>
      <c r="Q306" s="589"/>
      <c r="R306" s="589"/>
      <c r="S306" s="589"/>
      <c r="T306" s="589"/>
      <c r="U306" s="589"/>
    </row>
    <row r="307" spans="1:21" s="79" customFormat="1" ht="31.2" thickTop="1">
      <c r="B307" s="153"/>
      <c r="C307" s="42" t="s">
        <v>792</v>
      </c>
      <c r="D307" s="43" t="s">
        <v>1378</v>
      </c>
      <c r="E307" s="43" t="s">
        <v>1339</v>
      </c>
      <c r="F307" s="469" t="s">
        <v>1345</v>
      </c>
      <c r="G307" s="469" t="s">
        <v>1344</v>
      </c>
      <c r="H307" s="149" t="s">
        <v>1343</v>
      </c>
      <c r="I307" s="145" t="s">
        <v>280</v>
      </c>
      <c r="J307" s="146" t="s">
        <v>281</v>
      </c>
      <c r="K307" s="147" t="s">
        <v>282</v>
      </c>
      <c r="M307" s="42" t="s">
        <v>792</v>
      </c>
      <c r="N307" s="589"/>
      <c r="O307" s="589"/>
      <c r="P307" s="589"/>
      <c r="Q307" s="589"/>
      <c r="R307" s="589"/>
      <c r="S307" s="589"/>
      <c r="T307" s="589"/>
      <c r="U307" s="589"/>
    </row>
    <row r="308" spans="1:21" s="3" customFormat="1" ht="171.6">
      <c r="A308" s="79"/>
      <c r="B308" s="153">
        <v>128</v>
      </c>
      <c r="C308" s="373" t="s">
        <v>702</v>
      </c>
      <c r="D308" s="197" t="s">
        <v>1378</v>
      </c>
      <c r="E308" s="197" t="s">
        <v>1339</v>
      </c>
      <c r="F308" s="356" t="s">
        <v>1338</v>
      </c>
      <c r="G308" s="356" t="s">
        <v>1337</v>
      </c>
      <c r="H308" s="197" t="s">
        <v>1336</v>
      </c>
      <c r="I308" s="409" t="s">
        <v>1335</v>
      </c>
      <c r="J308" s="371" t="s">
        <v>1334</v>
      </c>
      <c r="K308" s="372" t="s">
        <v>1381</v>
      </c>
      <c r="L308" s="79"/>
      <c r="M308" s="490" t="s">
        <v>794</v>
      </c>
      <c r="N308" s="304" t="s">
        <v>1378</v>
      </c>
      <c r="O308" s="304" t="s">
        <v>283</v>
      </c>
      <c r="P308" s="305" t="s">
        <v>255</v>
      </c>
      <c r="Q308" s="305" t="s">
        <v>256</v>
      </c>
      <c r="R308" s="304" t="s">
        <v>1336</v>
      </c>
      <c r="S308" s="315" t="s">
        <v>257</v>
      </c>
      <c r="T308" s="297" t="s">
        <v>258</v>
      </c>
      <c r="U308" s="298" t="s">
        <v>259</v>
      </c>
    </row>
    <row r="309" spans="1:21" s="79" customFormat="1" ht="112.2">
      <c r="B309" s="539"/>
      <c r="C309" s="540" t="s">
        <v>793</v>
      </c>
      <c r="D309" s="310" t="s">
        <v>1378</v>
      </c>
      <c r="E309" s="310" t="s">
        <v>283</v>
      </c>
      <c r="F309" s="311" t="s">
        <v>255</v>
      </c>
      <c r="G309" s="311" t="s">
        <v>256</v>
      </c>
      <c r="H309" s="310" t="s">
        <v>1336</v>
      </c>
      <c r="I309" s="53" t="s">
        <v>257</v>
      </c>
      <c r="J309" s="54" t="s">
        <v>258</v>
      </c>
      <c r="K309" s="63" t="s">
        <v>259</v>
      </c>
      <c r="M309" s="35" t="s">
        <v>793</v>
      </c>
      <c r="N309" s="589"/>
      <c r="O309" s="589"/>
      <c r="P309" s="589"/>
      <c r="Q309" s="589"/>
      <c r="R309" s="589"/>
      <c r="S309" s="589"/>
      <c r="T309" s="589"/>
      <c r="U309" s="589"/>
    </row>
    <row r="310" spans="1:21" s="79" customFormat="1" ht="102.6" thickBot="1">
      <c r="B310" s="547"/>
      <c r="C310" s="42" t="s">
        <v>792</v>
      </c>
      <c r="D310" s="43" t="s">
        <v>1378</v>
      </c>
      <c r="E310" s="43" t="s">
        <v>1339</v>
      </c>
      <c r="F310" s="44" t="s">
        <v>1338</v>
      </c>
      <c r="G310" s="44" t="s">
        <v>1337</v>
      </c>
      <c r="H310" s="102" t="s">
        <v>1336</v>
      </c>
      <c r="I310" s="541" t="s">
        <v>252</v>
      </c>
      <c r="J310" s="542" t="s">
        <v>253</v>
      </c>
      <c r="K310" s="543" t="s">
        <v>254</v>
      </c>
      <c r="M310" s="42" t="s">
        <v>792</v>
      </c>
      <c r="N310" s="589"/>
      <c r="O310" s="589"/>
      <c r="P310" s="589"/>
      <c r="Q310" s="589"/>
      <c r="R310" s="589"/>
      <c r="S310" s="589"/>
      <c r="T310" s="589"/>
      <c r="U310" s="589"/>
    </row>
    <row r="311" spans="1:21" s="3" customFormat="1" ht="179.25" customHeight="1" thickTop="1">
      <c r="A311" s="79"/>
      <c r="B311" s="153">
        <v>129</v>
      </c>
      <c r="C311" s="373" t="s">
        <v>702</v>
      </c>
      <c r="D311" s="197" t="s">
        <v>1378</v>
      </c>
      <c r="E311" s="197" t="s">
        <v>1377</v>
      </c>
      <c r="F311" s="356" t="s">
        <v>1407</v>
      </c>
      <c r="G311" s="356" t="s">
        <v>1380</v>
      </c>
      <c r="H311" s="197" t="s">
        <v>1379</v>
      </c>
      <c r="I311" s="409" t="s">
        <v>1404</v>
      </c>
      <c r="J311" s="371" t="s">
        <v>1403</v>
      </c>
      <c r="K311" s="372" t="s">
        <v>1402</v>
      </c>
      <c r="L311" s="79"/>
      <c r="M311" s="490" t="s">
        <v>794</v>
      </c>
      <c r="N311" s="304" t="s">
        <v>1378</v>
      </c>
      <c r="O311" s="304" t="s">
        <v>263</v>
      </c>
      <c r="P311" s="305" t="s">
        <v>1407</v>
      </c>
      <c r="Q311" s="305" t="s">
        <v>264</v>
      </c>
      <c r="R311" s="304" t="s">
        <v>1379</v>
      </c>
      <c r="S311" s="315" t="s">
        <v>265</v>
      </c>
      <c r="T311" s="297" t="s">
        <v>266</v>
      </c>
      <c r="U311" s="298" t="s">
        <v>231</v>
      </c>
    </row>
    <row r="312" spans="1:21" s="79" customFormat="1" ht="95.25" customHeight="1">
      <c r="B312" s="539"/>
      <c r="C312" s="540" t="s">
        <v>793</v>
      </c>
      <c r="D312" s="310" t="s">
        <v>1378</v>
      </c>
      <c r="E312" s="310" t="s">
        <v>263</v>
      </c>
      <c r="F312" s="311" t="s">
        <v>1407</v>
      </c>
      <c r="G312" s="311" t="s">
        <v>264</v>
      </c>
      <c r="H312" s="310" t="s">
        <v>1379</v>
      </c>
      <c r="I312" s="53" t="s">
        <v>265</v>
      </c>
      <c r="J312" s="54" t="s">
        <v>266</v>
      </c>
      <c r="K312" s="63" t="s">
        <v>231</v>
      </c>
      <c r="M312" s="35" t="s">
        <v>793</v>
      </c>
      <c r="N312" s="589"/>
      <c r="O312" s="589"/>
      <c r="P312" s="589"/>
      <c r="Q312" s="589"/>
      <c r="R312" s="589"/>
      <c r="S312" s="589"/>
      <c r="T312" s="589"/>
      <c r="U312" s="589"/>
    </row>
    <row r="313" spans="1:21" s="79" customFormat="1" ht="51">
      <c r="B313" s="547"/>
      <c r="C313" s="42" t="s">
        <v>792</v>
      </c>
      <c r="D313" s="43" t="s">
        <v>1378</v>
      </c>
      <c r="E313" s="43" t="s">
        <v>1377</v>
      </c>
      <c r="F313" s="549" t="s">
        <v>1407</v>
      </c>
      <c r="G313" s="549" t="s">
        <v>1380</v>
      </c>
      <c r="H313" s="550" t="s">
        <v>1379</v>
      </c>
      <c r="I313" s="179" t="s">
        <v>260</v>
      </c>
      <c r="J313" s="180" t="s">
        <v>261</v>
      </c>
      <c r="K313" s="181" t="s">
        <v>262</v>
      </c>
      <c r="M313" s="42" t="s">
        <v>792</v>
      </c>
      <c r="N313" s="589"/>
      <c r="O313" s="589"/>
      <c r="P313" s="589"/>
      <c r="Q313" s="589"/>
      <c r="R313" s="589"/>
      <c r="S313" s="589"/>
      <c r="T313" s="589"/>
      <c r="U313" s="589"/>
    </row>
    <row r="314" spans="1:21" s="3" customFormat="1" ht="125.4">
      <c r="A314" s="79"/>
      <c r="B314" s="153">
        <v>130</v>
      </c>
      <c r="C314" s="373" t="s">
        <v>702</v>
      </c>
      <c r="D314" s="197" t="s">
        <v>1378</v>
      </c>
      <c r="E314" s="197" t="s">
        <v>1377</v>
      </c>
      <c r="F314" s="356" t="s">
        <v>1376</v>
      </c>
      <c r="G314" s="356" t="s">
        <v>1375</v>
      </c>
      <c r="H314" s="197" t="s">
        <v>1374</v>
      </c>
      <c r="I314" s="409" t="s">
        <v>1373</v>
      </c>
      <c r="J314" s="371" t="s">
        <v>1372</v>
      </c>
      <c r="K314" s="372" t="s">
        <v>1371</v>
      </c>
      <c r="L314" s="79"/>
      <c r="M314" s="490" t="s">
        <v>794</v>
      </c>
      <c r="N314" s="593" t="s">
        <v>1378</v>
      </c>
      <c r="O314" s="593" t="s">
        <v>1377</v>
      </c>
      <c r="P314" s="594" t="s">
        <v>1376</v>
      </c>
      <c r="Q314" s="594" t="s">
        <v>1375</v>
      </c>
      <c r="R314" s="593" t="s">
        <v>1374</v>
      </c>
      <c r="S314" s="595" t="s">
        <v>235</v>
      </c>
      <c r="T314" s="596" t="s">
        <v>236</v>
      </c>
      <c r="U314" s="597" t="s">
        <v>237</v>
      </c>
    </row>
    <row r="315" spans="1:21" s="79" customFormat="1" ht="112.5" customHeight="1">
      <c r="B315" s="310"/>
      <c r="C315" s="311" t="s">
        <v>793</v>
      </c>
      <c r="D315" s="310" t="s">
        <v>1378</v>
      </c>
      <c r="E315" s="310" t="s">
        <v>1377</v>
      </c>
      <c r="F315" s="311" t="s">
        <v>1376</v>
      </c>
      <c r="G315" s="311" t="s">
        <v>1375</v>
      </c>
      <c r="H315" s="310" t="s">
        <v>1374</v>
      </c>
      <c r="I315" s="53" t="s">
        <v>235</v>
      </c>
      <c r="J315" s="54" t="s">
        <v>236</v>
      </c>
      <c r="K315" s="63" t="s">
        <v>237</v>
      </c>
      <c r="M315" s="35" t="s">
        <v>793</v>
      </c>
      <c r="N315" s="589"/>
      <c r="O315" s="589"/>
      <c r="P315" s="589"/>
      <c r="Q315" s="589"/>
      <c r="R315" s="589"/>
      <c r="S315" s="589"/>
      <c r="T315" s="589"/>
      <c r="U315" s="589"/>
    </row>
    <row r="316" spans="1:21" s="79" customFormat="1" ht="61.8" thickBot="1">
      <c r="B316" s="341">
        <v>131</v>
      </c>
      <c r="C316" s="42" t="s">
        <v>792</v>
      </c>
      <c r="D316" s="43" t="s">
        <v>1378</v>
      </c>
      <c r="E316" s="43" t="s">
        <v>1377</v>
      </c>
      <c r="F316" s="101" t="s">
        <v>1376</v>
      </c>
      <c r="G316" s="101" t="s">
        <v>1375</v>
      </c>
      <c r="H316" s="130" t="s">
        <v>1374</v>
      </c>
      <c r="I316" s="75" t="s">
        <v>232</v>
      </c>
      <c r="J316" s="76" t="s">
        <v>233</v>
      </c>
      <c r="K316" s="77" t="s">
        <v>234</v>
      </c>
      <c r="M316" s="42" t="s">
        <v>792</v>
      </c>
      <c r="N316" s="589"/>
      <c r="O316" s="589"/>
      <c r="P316" s="589"/>
      <c r="Q316" s="589"/>
      <c r="R316" s="589"/>
      <c r="S316" s="589"/>
      <c r="T316" s="589"/>
      <c r="U316" s="589"/>
    </row>
    <row r="317" spans="1:21" s="3" customFormat="1" ht="91.8" thickTop="1">
      <c r="A317" s="79"/>
      <c r="B317" s="341">
        <v>132</v>
      </c>
      <c r="C317" s="373" t="s">
        <v>702</v>
      </c>
      <c r="D317" s="197" t="s">
        <v>1409</v>
      </c>
      <c r="E317" s="197" t="s">
        <v>1408</v>
      </c>
      <c r="F317" s="356" t="s">
        <v>1370</v>
      </c>
      <c r="G317" s="356" t="s">
        <v>1369</v>
      </c>
      <c r="H317" s="197" t="s">
        <v>1368</v>
      </c>
      <c r="I317" s="370" t="s">
        <v>1367</v>
      </c>
      <c r="J317" s="371" t="s">
        <v>1366</v>
      </c>
      <c r="K317" s="372" t="s">
        <v>1365</v>
      </c>
      <c r="L317" s="79"/>
      <c r="M317" s="490" t="s">
        <v>794</v>
      </c>
      <c r="N317" s="593" t="s">
        <v>1409</v>
      </c>
      <c r="O317" s="593" t="s">
        <v>1408</v>
      </c>
      <c r="P317" s="594" t="s">
        <v>240</v>
      </c>
      <c r="Q317" s="594" t="s">
        <v>241</v>
      </c>
      <c r="R317" s="593" t="s">
        <v>1368</v>
      </c>
      <c r="S317" s="315" t="s">
        <v>1367</v>
      </c>
      <c r="T317" s="297" t="s">
        <v>1366</v>
      </c>
      <c r="U317" s="298" t="s">
        <v>1365</v>
      </c>
    </row>
    <row r="318" spans="1:21" s="79" customFormat="1" ht="151.5" customHeight="1">
      <c r="B318" s="539"/>
      <c r="C318" s="311" t="s">
        <v>793</v>
      </c>
      <c r="D318" s="310" t="s">
        <v>1409</v>
      </c>
      <c r="E318" s="310" t="s">
        <v>1408</v>
      </c>
      <c r="F318" s="311" t="s">
        <v>240</v>
      </c>
      <c r="G318" s="311" t="s">
        <v>241</v>
      </c>
      <c r="H318" s="310" t="s">
        <v>1368</v>
      </c>
      <c r="I318" s="53" t="s">
        <v>387</v>
      </c>
      <c r="J318" s="54" t="s">
        <v>238</v>
      </c>
      <c r="K318" s="63" t="s">
        <v>239</v>
      </c>
      <c r="M318" s="35" t="s">
        <v>793</v>
      </c>
      <c r="N318" s="589"/>
      <c r="O318" s="589"/>
      <c r="P318" s="589"/>
      <c r="Q318" s="589"/>
      <c r="R318" s="589"/>
      <c r="S318" s="589"/>
      <c r="T318" s="589"/>
      <c r="U318" s="589"/>
    </row>
    <row r="319" spans="1:21" s="79" customFormat="1" ht="30.6">
      <c r="B319" s="551"/>
      <c r="C319" s="42" t="s">
        <v>792</v>
      </c>
      <c r="D319" s="14" t="s">
        <v>1409</v>
      </c>
      <c r="E319" s="14" t="s">
        <v>1408</v>
      </c>
      <c r="F319" s="552" t="s">
        <v>1370</v>
      </c>
      <c r="G319" s="552" t="s">
        <v>1369</v>
      </c>
      <c r="H319" s="14" t="s">
        <v>1368</v>
      </c>
      <c r="I319" s="16" t="s">
        <v>387</v>
      </c>
      <c r="J319" s="553" t="s">
        <v>238</v>
      </c>
      <c r="K319" s="17" t="s">
        <v>239</v>
      </c>
      <c r="M319" s="42" t="s">
        <v>792</v>
      </c>
      <c r="N319" s="589"/>
      <c r="O319" s="589"/>
      <c r="P319" s="589"/>
      <c r="Q319" s="589"/>
      <c r="R319" s="589"/>
      <c r="S319" s="589"/>
      <c r="T319" s="589"/>
      <c r="U319" s="589"/>
    </row>
    <row r="320" spans="1:21" s="3" customFormat="1" ht="174" customHeight="1">
      <c r="A320" s="79"/>
      <c r="B320" s="153">
        <v>133</v>
      </c>
      <c r="C320" s="373" t="s">
        <v>702</v>
      </c>
      <c r="D320" s="197" t="s">
        <v>1409</v>
      </c>
      <c r="E320" s="197" t="s">
        <v>1408</v>
      </c>
      <c r="F320" s="356" t="s">
        <v>1364</v>
      </c>
      <c r="G320" s="356" t="s">
        <v>1363</v>
      </c>
      <c r="H320" s="197" t="s">
        <v>1448</v>
      </c>
      <c r="I320" s="409" t="s">
        <v>1362</v>
      </c>
      <c r="J320" s="371" t="s">
        <v>1361</v>
      </c>
      <c r="K320" s="372" t="s">
        <v>1360</v>
      </c>
      <c r="L320" s="79"/>
      <c r="M320" s="284" t="s">
        <v>702</v>
      </c>
      <c r="N320" s="304" t="s">
        <v>1409</v>
      </c>
      <c r="O320" s="304" t="s">
        <v>1408</v>
      </c>
      <c r="P320" s="305" t="s">
        <v>1364</v>
      </c>
      <c r="Q320" s="305" t="s">
        <v>1363</v>
      </c>
      <c r="R320" s="304" t="s">
        <v>1448</v>
      </c>
      <c r="S320" s="296" t="s">
        <v>1362</v>
      </c>
      <c r="T320" s="297" t="s">
        <v>1361</v>
      </c>
      <c r="U320" s="298" t="s">
        <v>1360</v>
      </c>
    </row>
    <row r="321" spans="1:21" s="79" customFormat="1" ht="129.75" customHeight="1">
      <c r="B321" s="539"/>
      <c r="C321" s="311" t="s">
        <v>793</v>
      </c>
      <c r="D321" s="310" t="s">
        <v>1409</v>
      </c>
      <c r="E321" s="310" t="s">
        <v>1408</v>
      </c>
      <c r="F321" s="311" t="s">
        <v>244</v>
      </c>
      <c r="G321" s="311" t="s">
        <v>245</v>
      </c>
      <c r="H321" s="310" t="s">
        <v>1448</v>
      </c>
      <c r="I321" s="53" t="s">
        <v>246</v>
      </c>
      <c r="J321" s="54" t="s">
        <v>247</v>
      </c>
      <c r="K321" s="63" t="s">
        <v>248</v>
      </c>
      <c r="M321" s="35" t="s">
        <v>793</v>
      </c>
      <c r="N321" s="589"/>
      <c r="O321" s="589"/>
      <c r="P321" s="589"/>
      <c r="Q321" s="589"/>
      <c r="R321" s="589"/>
      <c r="S321" s="589"/>
      <c r="T321" s="589"/>
      <c r="U321" s="589"/>
    </row>
    <row r="322" spans="1:21" s="79" customFormat="1" ht="61.2">
      <c r="B322" s="547"/>
      <c r="C322" s="42" t="s">
        <v>792</v>
      </c>
      <c r="D322" s="43" t="s">
        <v>1409</v>
      </c>
      <c r="E322" s="43" t="s">
        <v>1408</v>
      </c>
      <c r="F322" s="111" t="s">
        <v>1364</v>
      </c>
      <c r="G322" s="111" t="s">
        <v>1363</v>
      </c>
      <c r="H322" s="119" t="s">
        <v>1448</v>
      </c>
      <c r="I322" s="56" t="s">
        <v>242</v>
      </c>
      <c r="J322" s="51" t="s">
        <v>243</v>
      </c>
      <c r="K322" s="52" t="s">
        <v>1359</v>
      </c>
      <c r="M322" s="42" t="s">
        <v>792</v>
      </c>
      <c r="N322" s="589"/>
      <c r="O322" s="589"/>
      <c r="P322" s="589"/>
      <c r="Q322" s="589"/>
      <c r="R322" s="589"/>
      <c r="S322" s="589"/>
      <c r="T322" s="589"/>
      <c r="U322" s="589"/>
    </row>
    <row r="323" spans="1:21" s="3" customFormat="1" ht="118.8">
      <c r="A323" s="79"/>
      <c r="B323" s="153">
        <v>134</v>
      </c>
      <c r="C323" s="373" t="s">
        <v>702</v>
      </c>
      <c r="D323" s="197" t="s">
        <v>1409</v>
      </c>
      <c r="E323" s="197" t="s">
        <v>1408</v>
      </c>
      <c r="F323" s="356" t="s">
        <v>1358</v>
      </c>
      <c r="G323" s="356" t="s">
        <v>1357</v>
      </c>
      <c r="H323" s="197" t="s">
        <v>1448</v>
      </c>
      <c r="I323" s="409" t="s">
        <v>1473</v>
      </c>
      <c r="J323" s="371" t="s">
        <v>1472</v>
      </c>
      <c r="K323" s="372" t="s">
        <v>1471</v>
      </c>
      <c r="L323" s="79"/>
      <c r="M323" s="284" t="s">
        <v>702</v>
      </c>
      <c r="N323" s="304" t="s">
        <v>1409</v>
      </c>
      <c r="O323" s="304" t="s">
        <v>1408</v>
      </c>
      <c r="P323" s="305" t="s">
        <v>1358</v>
      </c>
      <c r="Q323" s="305" t="s">
        <v>1357</v>
      </c>
      <c r="R323" s="304" t="s">
        <v>1448</v>
      </c>
      <c r="S323" s="296" t="s">
        <v>1473</v>
      </c>
      <c r="T323" s="297" t="s">
        <v>1472</v>
      </c>
      <c r="U323" s="298" t="s">
        <v>1471</v>
      </c>
    </row>
    <row r="324" spans="1:21" s="79" customFormat="1" ht="123.75" customHeight="1">
      <c r="B324" s="557"/>
      <c r="C324" s="311" t="s">
        <v>793</v>
      </c>
      <c r="D324" s="310" t="s">
        <v>1409</v>
      </c>
      <c r="E324" s="310" t="s">
        <v>1408</v>
      </c>
      <c r="F324" s="311" t="s">
        <v>250</v>
      </c>
      <c r="G324" s="311" t="s">
        <v>251</v>
      </c>
      <c r="H324" s="310" t="s">
        <v>1448</v>
      </c>
      <c r="I324" s="544" t="s">
        <v>209</v>
      </c>
      <c r="J324" s="545" t="s">
        <v>210</v>
      </c>
      <c r="K324" s="546" t="s">
        <v>211</v>
      </c>
      <c r="M324" s="35" t="s">
        <v>793</v>
      </c>
      <c r="N324" s="589"/>
      <c r="O324" s="589"/>
      <c r="P324" s="589"/>
      <c r="Q324" s="589"/>
      <c r="R324" s="589"/>
      <c r="S324" s="589"/>
      <c r="T324" s="589"/>
      <c r="U324" s="589"/>
    </row>
    <row r="325" spans="1:21" s="79" customFormat="1" ht="61.2">
      <c r="B325" s="551"/>
      <c r="C325" s="42" t="s">
        <v>792</v>
      </c>
      <c r="D325" s="14" t="s">
        <v>1409</v>
      </c>
      <c r="E325" s="14" t="s">
        <v>1408</v>
      </c>
      <c r="F325" s="554" t="s">
        <v>1358</v>
      </c>
      <c r="G325" s="554" t="s">
        <v>1357</v>
      </c>
      <c r="H325" s="555" t="s">
        <v>1448</v>
      </c>
      <c r="I325" s="556">
        <v>1</v>
      </c>
      <c r="J325" s="553" t="s">
        <v>249</v>
      </c>
      <c r="K325" s="17" t="s">
        <v>1464</v>
      </c>
      <c r="M325" s="42" t="s">
        <v>792</v>
      </c>
      <c r="N325" s="589"/>
      <c r="O325" s="589"/>
      <c r="P325" s="589"/>
      <c r="Q325" s="589"/>
      <c r="R325" s="589"/>
      <c r="S325" s="589"/>
      <c r="T325" s="589"/>
      <c r="U325" s="589"/>
    </row>
    <row r="326" spans="1:21" s="3" customFormat="1" ht="171.6">
      <c r="A326" s="79"/>
      <c r="B326" s="187">
        <v>135</v>
      </c>
      <c r="C326" s="357" t="s">
        <v>680</v>
      </c>
      <c r="D326" s="187" t="s">
        <v>1409</v>
      </c>
      <c r="E326" s="187" t="s">
        <v>1408</v>
      </c>
      <c r="F326" s="357" t="s">
        <v>1407</v>
      </c>
      <c r="G326" s="357" t="s">
        <v>1406</v>
      </c>
      <c r="H326" s="187" t="s">
        <v>1405</v>
      </c>
      <c r="I326" s="409" t="s">
        <v>1404</v>
      </c>
      <c r="J326" s="371" t="s">
        <v>1403</v>
      </c>
      <c r="K326" s="372" t="s">
        <v>1402</v>
      </c>
      <c r="L326" s="79"/>
      <c r="M326" s="590" t="s">
        <v>680</v>
      </c>
      <c r="N326" s="591" t="s">
        <v>1409</v>
      </c>
      <c r="O326" s="591" t="s">
        <v>1408</v>
      </c>
      <c r="P326" s="590" t="s">
        <v>1407</v>
      </c>
      <c r="Q326" s="590" t="s">
        <v>1406</v>
      </c>
      <c r="R326" s="591" t="s">
        <v>1405</v>
      </c>
      <c r="S326" s="296" t="s">
        <v>1404</v>
      </c>
      <c r="T326" s="297" t="s">
        <v>1403</v>
      </c>
      <c r="U326" s="298" t="s">
        <v>1402</v>
      </c>
    </row>
    <row r="327" spans="1:21" s="3" customFormat="1" ht="52.8">
      <c r="A327" s="79"/>
      <c r="B327" s="153">
        <v>136</v>
      </c>
      <c r="C327" s="373" t="s">
        <v>702</v>
      </c>
      <c r="D327" s="197" t="s">
        <v>1445</v>
      </c>
      <c r="E327" s="197" t="s">
        <v>1387</v>
      </c>
      <c r="F327" s="356" t="s">
        <v>1401</v>
      </c>
      <c r="G327" s="356" t="s">
        <v>1401</v>
      </c>
      <c r="H327" s="197" t="s">
        <v>1448</v>
      </c>
      <c r="I327" s="409" t="s">
        <v>1400</v>
      </c>
      <c r="J327" s="371" t="s">
        <v>1399</v>
      </c>
      <c r="K327" s="372" t="s">
        <v>1398</v>
      </c>
      <c r="L327" s="79"/>
      <c r="M327" s="284" t="s">
        <v>702</v>
      </c>
      <c r="N327" s="304" t="s">
        <v>1445</v>
      </c>
      <c r="O327" s="304" t="s">
        <v>1387</v>
      </c>
      <c r="P327" s="305" t="s">
        <v>1401</v>
      </c>
      <c r="Q327" s="305" t="s">
        <v>1401</v>
      </c>
      <c r="R327" s="304" t="s">
        <v>1448</v>
      </c>
      <c r="S327" s="296" t="s">
        <v>1400</v>
      </c>
      <c r="T327" s="297" t="s">
        <v>1399</v>
      </c>
      <c r="U327" s="298" t="s">
        <v>1398</v>
      </c>
    </row>
    <row r="328" spans="1:21" s="79" customFormat="1" ht="134.25" customHeight="1">
      <c r="B328" s="539"/>
      <c r="C328" s="311" t="s">
        <v>793</v>
      </c>
      <c r="D328" s="310" t="s">
        <v>1445</v>
      </c>
      <c r="E328" s="310" t="s">
        <v>1387</v>
      </c>
      <c r="F328" s="311" t="s">
        <v>1401</v>
      </c>
      <c r="G328" s="311" t="s">
        <v>216</v>
      </c>
      <c r="H328" s="558" t="s">
        <v>1448</v>
      </c>
      <c r="I328" s="53" t="s">
        <v>213</v>
      </c>
      <c r="J328" s="54" t="s">
        <v>214</v>
      </c>
      <c r="K328" s="63" t="s">
        <v>215</v>
      </c>
      <c r="M328" s="35" t="s">
        <v>793</v>
      </c>
      <c r="N328" s="589"/>
      <c r="O328" s="589"/>
      <c r="P328" s="589"/>
      <c r="Q328" s="589"/>
      <c r="R328" s="589"/>
      <c r="S328" s="589"/>
      <c r="T328" s="589"/>
      <c r="U328" s="589"/>
    </row>
    <row r="329" spans="1:21" s="79" customFormat="1" ht="46.5" customHeight="1">
      <c r="B329" s="547"/>
      <c r="C329" s="42" t="s">
        <v>792</v>
      </c>
      <c r="D329" s="43" t="s">
        <v>1445</v>
      </c>
      <c r="E329" s="43" t="s">
        <v>1387</v>
      </c>
      <c r="F329" s="270" t="s">
        <v>1401</v>
      </c>
      <c r="G329" s="270" t="s">
        <v>1401</v>
      </c>
      <c r="H329" s="137" t="s">
        <v>1448</v>
      </c>
      <c r="I329" s="138" t="s">
        <v>212</v>
      </c>
      <c r="J329" s="139" t="s">
        <v>497</v>
      </c>
      <c r="K329" s="140" t="s">
        <v>498</v>
      </c>
      <c r="M329" s="42" t="s">
        <v>792</v>
      </c>
      <c r="N329" s="589"/>
      <c r="O329" s="589"/>
      <c r="P329" s="589"/>
      <c r="Q329" s="589"/>
      <c r="R329" s="589"/>
      <c r="S329" s="589"/>
      <c r="T329" s="589"/>
      <c r="U329" s="589"/>
    </row>
    <row r="330" spans="1:21" s="3" customFormat="1" ht="69" customHeight="1">
      <c r="A330" s="79"/>
      <c r="B330" s="187">
        <v>137</v>
      </c>
      <c r="C330" s="357" t="s">
        <v>680</v>
      </c>
      <c r="D330" s="187" t="s">
        <v>1445</v>
      </c>
      <c r="E330" s="187" t="s">
        <v>1387</v>
      </c>
      <c r="F330" s="357" t="s">
        <v>1397</v>
      </c>
      <c r="G330" s="357" t="s">
        <v>1397</v>
      </c>
      <c r="H330" s="187" t="s">
        <v>1448</v>
      </c>
      <c r="I330" s="409" t="s">
        <v>1396</v>
      </c>
      <c r="J330" s="371" t="s">
        <v>1395</v>
      </c>
      <c r="K330" s="372" t="s">
        <v>1394</v>
      </c>
      <c r="L330" s="79"/>
      <c r="M330" s="590" t="s">
        <v>680</v>
      </c>
      <c r="N330" s="591" t="s">
        <v>1445</v>
      </c>
      <c r="O330" s="591" t="s">
        <v>1387</v>
      </c>
      <c r="P330" s="590" t="s">
        <v>1397</v>
      </c>
      <c r="Q330" s="590" t="s">
        <v>1397</v>
      </c>
      <c r="R330" s="591" t="s">
        <v>1448</v>
      </c>
      <c r="S330" s="296" t="s">
        <v>1396</v>
      </c>
      <c r="T330" s="297" t="s">
        <v>1395</v>
      </c>
      <c r="U330" s="298" t="s">
        <v>1394</v>
      </c>
    </row>
    <row r="331" spans="1:21" s="3" customFormat="1" ht="80.25" customHeight="1">
      <c r="A331" s="79"/>
      <c r="B331" s="153">
        <v>138</v>
      </c>
      <c r="C331" s="373" t="s">
        <v>702</v>
      </c>
      <c r="D331" s="197" t="s">
        <v>1445</v>
      </c>
      <c r="E331" s="197" t="s">
        <v>1387</v>
      </c>
      <c r="F331" s="356" t="s">
        <v>1393</v>
      </c>
      <c r="G331" s="356" t="s">
        <v>1392</v>
      </c>
      <c r="H331" s="197" t="s">
        <v>1448</v>
      </c>
      <c r="I331" s="409" t="s">
        <v>1391</v>
      </c>
      <c r="J331" s="371" t="s">
        <v>1390</v>
      </c>
      <c r="K331" s="372" t="s">
        <v>1389</v>
      </c>
      <c r="L331" s="79"/>
      <c r="M331" s="373" t="s">
        <v>702</v>
      </c>
      <c r="N331" s="304" t="s">
        <v>1445</v>
      </c>
      <c r="O331" s="304" t="s">
        <v>1387</v>
      </c>
      <c r="P331" s="305" t="s">
        <v>1393</v>
      </c>
      <c r="Q331" s="305" t="s">
        <v>1392</v>
      </c>
      <c r="R331" s="304" t="s">
        <v>1448</v>
      </c>
      <c r="S331" s="296" t="s">
        <v>1391</v>
      </c>
      <c r="T331" s="297" t="s">
        <v>1390</v>
      </c>
      <c r="U331" s="298" t="s">
        <v>1389</v>
      </c>
    </row>
    <row r="332" spans="1:21" s="79" customFormat="1" ht="40.799999999999997">
      <c r="B332" s="153"/>
      <c r="C332" s="311" t="s">
        <v>793</v>
      </c>
      <c r="D332" s="310" t="s">
        <v>1445</v>
      </c>
      <c r="E332" s="310" t="s">
        <v>1387</v>
      </c>
      <c r="F332" s="311" t="s">
        <v>217</v>
      </c>
      <c r="G332" s="311" t="s">
        <v>218</v>
      </c>
      <c r="H332" s="559" t="s">
        <v>1448</v>
      </c>
      <c r="I332" s="544" t="s">
        <v>213</v>
      </c>
      <c r="J332" s="545" t="s">
        <v>214</v>
      </c>
      <c r="K332" s="546" t="s">
        <v>215</v>
      </c>
      <c r="M332" s="35" t="s">
        <v>793</v>
      </c>
      <c r="N332" s="589"/>
      <c r="O332" s="589"/>
      <c r="P332" s="589"/>
      <c r="Q332" s="589"/>
      <c r="R332" s="589"/>
      <c r="S332" s="589"/>
      <c r="T332" s="589"/>
      <c r="U332" s="589"/>
    </row>
    <row r="333" spans="1:21" s="79" customFormat="1" ht="51">
      <c r="B333" s="547"/>
      <c r="C333" s="42" t="s">
        <v>792</v>
      </c>
      <c r="D333" s="43" t="s">
        <v>1445</v>
      </c>
      <c r="E333" s="43" t="s">
        <v>1387</v>
      </c>
      <c r="F333" s="129" t="s">
        <v>1388</v>
      </c>
      <c r="G333" s="129" t="s">
        <v>1388</v>
      </c>
      <c r="H333" s="130" t="s">
        <v>1448</v>
      </c>
      <c r="I333" s="75" t="s">
        <v>212</v>
      </c>
      <c r="J333" s="71" t="s">
        <v>497</v>
      </c>
      <c r="K333" s="77" t="s">
        <v>219</v>
      </c>
      <c r="M333" s="42" t="s">
        <v>792</v>
      </c>
      <c r="N333" s="589"/>
      <c r="O333" s="589"/>
      <c r="P333" s="589"/>
      <c r="Q333" s="589"/>
      <c r="R333" s="589"/>
      <c r="S333" s="589"/>
      <c r="T333" s="589"/>
      <c r="U333" s="589"/>
    </row>
    <row r="334" spans="1:21" s="3" customFormat="1" ht="92.4">
      <c r="A334" s="79"/>
      <c r="B334" s="153">
        <v>139</v>
      </c>
      <c r="C334" s="373" t="s">
        <v>702</v>
      </c>
      <c r="D334" s="197" t="s">
        <v>1445</v>
      </c>
      <c r="E334" s="197" t="s">
        <v>1387</v>
      </c>
      <c r="F334" s="356" t="s">
        <v>1388</v>
      </c>
      <c r="G334" s="356" t="s">
        <v>1388</v>
      </c>
      <c r="H334" s="197" t="s">
        <v>1448</v>
      </c>
      <c r="I334" s="726" t="s">
        <v>221</v>
      </c>
      <c r="J334" s="727"/>
      <c r="K334" s="728"/>
      <c r="L334" s="79"/>
      <c r="M334" s="284" t="s">
        <v>702</v>
      </c>
      <c r="N334" s="304" t="s">
        <v>1445</v>
      </c>
      <c r="O334" s="304" t="s">
        <v>1387</v>
      </c>
      <c r="P334" s="305" t="s">
        <v>1388</v>
      </c>
      <c r="Q334" s="305" t="s">
        <v>1388</v>
      </c>
      <c r="R334" s="304" t="s">
        <v>1448</v>
      </c>
      <c r="S334" s="733" t="s">
        <v>221</v>
      </c>
      <c r="T334" s="734"/>
      <c r="U334" s="735"/>
    </row>
    <row r="335" spans="1:21" s="79" customFormat="1" ht="51">
      <c r="B335" s="539"/>
      <c r="C335" s="311" t="s">
        <v>793</v>
      </c>
      <c r="D335" s="310" t="s">
        <v>1445</v>
      </c>
      <c r="E335" s="310" t="s">
        <v>1387</v>
      </c>
      <c r="F335" s="311" t="s">
        <v>220</v>
      </c>
      <c r="G335" s="311" t="s">
        <v>1388</v>
      </c>
      <c r="H335" s="310" t="s">
        <v>1448</v>
      </c>
      <c r="I335" s="53" t="s">
        <v>213</v>
      </c>
      <c r="J335" s="54" t="s">
        <v>214</v>
      </c>
      <c r="K335" s="63" t="s">
        <v>215</v>
      </c>
      <c r="M335" s="35" t="s">
        <v>793</v>
      </c>
      <c r="N335" s="589"/>
      <c r="O335" s="589"/>
      <c r="P335" s="589"/>
      <c r="Q335" s="589"/>
      <c r="R335" s="589"/>
      <c r="S335" s="589"/>
      <c r="T335" s="589"/>
      <c r="U335" s="589"/>
    </row>
    <row r="336" spans="1:21" s="79" customFormat="1" ht="51.6" thickBot="1">
      <c r="B336" s="547"/>
      <c r="C336" s="42" t="s">
        <v>792</v>
      </c>
      <c r="D336" s="43" t="s">
        <v>1445</v>
      </c>
      <c r="E336" s="43" t="s">
        <v>1387</v>
      </c>
      <c r="F336" s="101" t="s">
        <v>1388</v>
      </c>
      <c r="G336" s="101" t="s">
        <v>1388</v>
      </c>
      <c r="H336" s="102" t="s">
        <v>1448</v>
      </c>
      <c r="I336" s="98" t="s">
        <v>212</v>
      </c>
      <c r="J336" s="139" t="s">
        <v>497</v>
      </c>
      <c r="K336" s="100" t="s">
        <v>219</v>
      </c>
      <c r="M336" s="42" t="s">
        <v>792</v>
      </c>
      <c r="N336" s="589"/>
      <c r="O336" s="589"/>
      <c r="P336" s="589"/>
      <c r="Q336" s="589"/>
      <c r="R336" s="589"/>
      <c r="S336" s="589"/>
      <c r="T336" s="589"/>
      <c r="U336" s="589"/>
    </row>
    <row r="337" spans="1:21" s="3" customFormat="1" ht="94.5" customHeight="1" thickTop="1">
      <c r="A337" s="79"/>
      <c r="B337" s="153">
        <v>140</v>
      </c>
      <c r="C337" s="373" t="s">
        <v>702</v>
      </c>
      <c r="D337" s="197" t="s">
        <v>1445</v>
      </c>
      <c r="E337" s="197" t="s">
        <v>1387</v>
      </c>
      <c r="F337" s="356" t="s">
        <v>1386</v>
      </c>
      <c r="G337" s="356" t="s">
        <v>1385</v>
      </c>
      <c r="H337" s="197" t="s">
        <v>1448</v>
      </c>
      <c r="I337" s="729" t="s">
        <v>1384</v>
      </c>
      <c r="J337" s="730"/>
      <c r="K337" s="731"/>
      <c r="L337" s="79"/>
      <c r="M337" s="284" t="s">
        <v>702</v>
      </c>
      <c r="N337" s="304" t="s">
        <v>1445</v>
      </c>
      <c r="O337" s="304" t="s">
        <v>1387</v>
      </c>
      <c r="P337" s="305" t="s">
        <v>1386</v>
      </c>
      <c r="Q337" s="305" t="s">
        <v>1385</v>
      </c>
      <c r="R337" s="304" t="s">
        <v>1448</v>
      </c>
      <c r="S337" s="736" t="s">
        <v>1384</v>
      </c>
      <c r="T337" s="737"/>
      <c r="U337" s="738"/>
    </row>
    <row r="338" spans="1:21" s="79" customFormat="1" ht="51">
      <c r="B338" s="539"/>
      <c r="C338" s="311" t="s">
        <v>793</v>
      </c>
      <c r="D338" s="36" t="s">
        <v>1445</v>
      </c>
      <c r="E338" s="36" t="s">
        <v>1387</v>
      </c>
      <c r="F338" s="37" t="s">
        <v>1386</v>
      </c>
      <c r="G338" s="37" t="s">
        <v>1385</v>
      </c>
      <c r="H338" s="36" t="s">
        <v>1448</v>
      </c>
      <c r="I338" s="39" t="s">
        <v>213</v>
      </c>
      <c r="J338" s="40" t="s">
        <v>214</v>
      </c>
      <c r="K338" s="41" t="s">
        <v>215</v>
      </c>
      <c r="M338" s="35" t="s">
        <v>793</v>
      </c>
      <c r="N338" s="589"/>
      <c r="O338" s="589"/>
      <c r="P338" s="589"/>
      <c r="Q338" s="589"/>
      <c r="R338" s="589"/>
      <c r="S338" s="589"/>
      <c r="T338" s="589"/>
      <c r="U338" s="589"/>
    </row>
    <row r="339" spans="1:21" s="79" customFormat="1" ht="51">
      <c r="B339" s="547"/>
      <c r="C339" s="42" t="s">
        <v>792</v>
      </c>
      <c r="D339" s="43" t="s">
        <v>1445</v>
      </c>
      <c r="E339" s="43" t="s">
        <v>1387</v>
      </c>
      <c r="F339" s="44" t="s">
        <v>1386</v>
      </c>
      <c r="G339" s="44" t="s">
        <v>1385</v>
      </c>
      <c r="H339" s="43" t="s">
        <v>1448</v>
      </c>
      <c r="I339" s="56" t="s">
        <v>212</v>
      </c>
      <c r="J339" s="51" t="s">
        <v>497</v>
      </c>
      <c r="K339" s="52" t="s">
        <v>219</v>
      </c>
      <c r="M339" s="42" t="s">
        <v>792</v>
      </c>
      <c r="N339" s="589"/>
      <c r="O339" s="589"/>
      <c r="P339" s="589"/>
      <c r="Q339" s="589"/>
      <c r="R339" s="589"/>
      <c r="S339" s="589"/>
      <c r="T339" s="589"/>
      <c r="U339" s="589"/>
    </row>
    <row r="340" spans="1:21" s="79" customFormat="1" ht="130.5" customHeight="1">
      <c r="B340" s="341">
        <v>141</v>
      </c>
      <c r="C340" s="373" t="s">
        <v>702</v>
      </c>
      <c r="D340" s="197" t="s">
        <v>1477</v>
      </c>
      <c r="E340" s="197" t="s">
        <v>1476</v>
      </c>
      <c r="F340" s="356" t="s">
        <v>1482</v>
      </c>
      <c r="G340" s="356" t="s">
        <v>1481</v>
      </c>
      <c r="H340" s="197" t="s">
        <v>1448</v>
      </c>
      <c r="I340" s="409" t="s">
        <v>1480</v>
      </c>
      <c r="J340" s="371" t="s">
        <v>1479</v>
      </c>
      <c r="K340" s="372" t="s">
        <v>1478</v>
      </c>
      <c r="M340" s="490" t="s">
        <v>794</v>
      </c>
      <c r="N340" s="593" t="s">
        <v>1445</v>
      </c>
      <c r="O340" s="593" t="s">
        <v>223</v>
      </c>
      <c r="P340" s="594" t="s">
        <v>224</v>
      </c>
      <c r="Q340" s="594" t="s">
        <v>225</v>
      </c>
      <c r="R340" s="593" t="s">
        <v>1448</v>
      </c>
      <c r="S340" s="296" t="s">
        <v>1480</v>
      </c>
      <c r="T340" s="297" t="s">
        <v>1479</v>
      </c>
      <c r="U340" s="298" t="s">
        <v>1478</v>
      </c>
    </row>
    <row r="341" spans="1:21" s="79" customFormat="1" ht="169.5" customHeight="1">
      <c r="B341" s="539"/>
      <c r="C341" s="311" t="s">
        <v>793</v>
      </c>
      <c r="D341" s="310" t="s">
        <v>1445</v>
      </c>
      <c r="E341" s="310" t="s">
        <v>223</v>
      </c>
      <c r="F341" s="311" t="s">
        <v>224</v>
      </c>
      <c r="G341" s="560" t="s">
        <v>225</v>
      </c>
      <c r="H341" s="310" t="s">
        <v>1448</v>
      </c>
      <c r="I341" s="53" t="s">
        <v>226</v>
      </c>
      <c r="J341" s="54" t="s">
        <v>227</v>
      </c>
      <c r="K341" s="63" t="s">
        <v>228</v>
      </c>
      <c r="M341" s="35" t="s">
        <v>793</v>
      </c>
      <c r="N341" s="589"/>
      <c r="O341" s="589"/>
      <c r="P341" s="589"/>
      <c r="Q341" s="589"/>
      <c r="R341" s="589"/>
      <c r="S341" s="589"/>
      <c r="T341" s="589"/>
      <c r="U341" s="589"/>
    </row>
    <row r="342" spans="1:21" s="79" customFormat="1" ht="61.2">
      <c r="B342" s="547"/>
      <c r="C342" s="42" t="s">
        <v>792</v>
      </c>
      <c r="D342" s="43" t="s">
        <v>1477</v>
      </c>
      <c r="E342" s="43" t="s">
        <v>1476</v>
      </c>
      <c r="F342" s="270" t="s">
        <v>1482</v>
      </c>
      <c r="G342" s="270" t="s">
        <v>1481</v>
      </c>
      <c r="H342" s="137" t="s">
        <v>1448</v>
      </c>
      <c r="I342" s="138" t="s">
        <v>226</v>
      </c>
      <c r="J342" s="139" t="s">
        <v>222</v>
      </c>
      <c r="K342" s="140" t="s">
        <v>228</v>
      </c>
      <c r="M342" s="42" t="s">
        <v>792</v>
      </c>
      <c r="N342" s="589"/>
      <c r="O342" s="589"/>
      <c r="P342" s="589"/>
      <c r="Q342" s="589"/>
      <c r="R342" s="589"/>
      <c r="S342" s="589"/>
      <c r="T342" s="589"/>
      <c r="U342" s="589"/>
    </row>
    <row r="343" spans="1:21" s="3" customFormat="1" ht="66">
      <c r="A343" s="79"/>
      <c r="B343" s="153">
        <v>142</v>
      </c>
      <c r="C343" s="373" t="s">
        <v>702</v>
      </c>
      <c r="D343" s="197" t="s">
        <v>1445</v>
      </c>
      <c r="E343" s="197" t="s">
        <v>1444</v>
      </c>
      <c r="F343" s="356" t="s">
        <v>1383</v>
      </c>
      <c r="G343" s="356" t="s">
        <v>1382</v>
      </c>
      <c r="H343" s="197" t="s">
        <v>1448</v>
      </c>
      <c r="I343" s="409" t="s">
        <v>1441</v>
      </c>
      <c r="J343" s="371" t="s">
        <v>1440</v>
      </c>
      <c r="K343" s="372" t="s">
        <v>1439</v>
      </c>
      <c r="L343" s="79"/>
      <c r="M343" s="490" t="s">
        <v>794</v>
      </c>
      <c r="N343" s="593" t="s">
        <v>1445</v>
      </c>
      <c r="O343" s="593" t="s">
        <v>223</v>
      </c>
      <c r="P343" s="594" t="s">
        <v>1383</v>
      </c>
      <c r="Q343" s="594" t="s">
        <v>229</v>
      </c>
      <c r="R343" s="304" t="s">
        <v>1448</v>
      </c>
      <c r="S343" s="296" t="s">
        <v>1441</v>
      </c>
      <c r="T343" s="297" t="s">
        <v>1440</v>
      </c>
      <c r="U343" s="298" t="s">
        <v>1439</v>
      </c>
    </row>
    <row r="344" spans="1:21" s="79" customFormat="1" ht="72" customHeight="1">
      <c r="B344" s="539"/>
      <c r="C344" s="311" t="s">
        <v>793</v>
      </c>
      <c r="D344" s="310" t="s">
        <v>1445</v>
      </c>
      <c r="E344" s="310" t="s">
        <v>223</v>
      </c>
      <c r="F344" s="311" t="s">
        <v>1383</v>
      </c>
      <c r="G344" s="311" t="s">
        <v>229</v>
      </c>
      <c r="H344" s="310" t="s">
        <v>1448</v>
      </c>
      <c r="I344" s="53" t="s">
        <v>213</v>
      </c>
      <c r="J344" s="54" t="s">
        <v>214</v>
      </c>
      <c r="K344" s="63" t="s">
        <v>215</v>
      </c>
      <c r="M344" s="35" t="s">
        <v>793</v>
      </c>
      <c r="N344" s="589"/>
      <c r="O344" s="589"/>
      <c r="P344" s="589"/>
      <c r="Q344" s="589"/>
      <c r="R344" s="589"/>
      <c r="S344" s="589"/>
      <c r="T344" s="589"/>
      <c r="U344" s="589"/>
    </row>
    <row r="345" spans="1:21" s="79" customFormat="1" ht="84.75" customHeight="1">
      <c r="B345" s="45"/>
      <c r="C345" s="42" t="s">
        <v>792</v>
      </c>
      <c r="D345" s="43" t="s">
        <v>1445</v>
      </c>
      <c r="E345" s="43" t="s">
        <v>1444</v>
      </c>
      <c r="F345" s="44" t="s">
        <v>1383</v>
      </c>
      <c r="G345" s="44" t="s">
        <v>1382</v>
      </c>
      <c r="H345" s="43" t="s">
        <v>1448</v>
      </c>
      <c r="I345" s="46" t="s">
        <v>212</v>
      </c>
      <c r="J345" s="47" t="s">
        <v>497</v>
      </c>
      <c r="K345" s="48" t="s">
        <v>498</v>
      </c>
      <c r="M345" s="42" t="s">
        <v>792</v>
      </c>
      <c r="N345" s="589"/>
      <c r="O345" s="589"/>
      <c r="P345" s="589"/>
      <c r="Q345" s="589"/>
      <c r="R345" s="589"/>
      <c r="S345" s="589"/>
      <c r="T345" s="589"/>
      <c r="U345" s="589"/>
    </row>
    <row r="346" spans="1:21" s="3" customFormat="1" ht="66">
      <c r="A346" s="79"/>
      <c r="B346" s="187">
        <v>143</v>
      </c>
      <c r="C346" s="357" t="s">
        <v>680</v>
      </c>
      <c r="D346" s="187" t="s">
        <v>1445</v>
      </c>
      <c r="E346" s="187" t="s">
        <v>1444</v>
      </c>
      <c r="F346" s="357" t="s">
        <v>1447</v>
      </c>
      <c r="G346" s="357" t="s">
        <v>1446</v>
      </c>
      <c r="H346" s="187" t="s">
        <v>1448</v>
      </c>
      <c r="I346" s="409" t="s">
        <v>1441</v>
      </c>
      <c r="J346" s="371" t="s">
        <v>1440</v>
      </c>
      <c r="K346" s="372" t="s">
        <v>1439</v>
      </c>
      <c r="L346" s="79"/>
      <c r="M346" s="590" t="s">
        <v>680</v>
      </c>
      <c r="N346" s="591" t="s">
        <v>1445</v>
      </c>
      <c r="O346" s="591" t="s">
        <v>1444</v>
      </c>
      <c r="P346" s="590" t="s">
        <v>1447</v>
      </c>
      <c r="Q346" s="590" t="s">
        <v>1446</v>
      </c>
      <c r="R346" s="591" t="s">
        <v>1448</v>
      </c>
      <c r="S346" s="296" t="s">
        <v>1441</v>
      </c>
      <c r="T346" s="297" t="s">
        <v>1440</v>
      </c>
      <c r="U346" s="298" t="s">
        <v>1439</v>
      </c>
    </row>
    <row r="347" spans="1:21" s="3" customFormat="1" ht="118.8">
      <c r="A347" s="79"/>
      <c r="B347" s="187">
        <v>144</v>
      </c>
      <c r="C347" s="357" t="s">
        <v>408</v>
      </c>
      <c r="D347" s="187" t="s">
        <v>1445</v>
      </c>
      <c r="E347" s="187" t="s">
        <v>1444</v>
      </c>
      <c r="F347" s="357" t="s">
        <v>1443</v>
      </c>
      <c r="G347" s="357" t="s">
        <v>1442</v>
      </c>
      <c r="H347" s="187" t="s">
        <v>1448</v>
      </c>
      <c r="I347" s="409" t="s">
        <v>1441</v>
      </c>
      <c r="J347" s="371" t="s">
        <v>1440</v>
      </c>
      <c r="K347" s="372" t="s">
        <v>1439</v>
      </c>
      <c r="L347" s="79"/>
      <c r="M347" s="590" t="s">
        <v>408</v>
      </c>
      <c r="N347" s="591" t="s">
        <v>1445</v>
      </c>
      <c r="O347" s="591" t="s">
        <v>1444</v>
      </c>
      <c r="P347" s="590" t="s">
        <v>1443</v>
      </c>
      <c r="Q347" s="590" t="s">
        <v>1442</v>
      </c>
      <c r="R347" s="591" t="s">
        <v>1448</v>
      </c>
      <c r="S347" s="296" t="s">
        <v>1441</v>
      </c>
      <c r="T347" s="297" t="s">
        <v>1440</v>
      </c>
      <c r="U347" s="298" t="s">
        <v>1439</v>
      </c>
    </row>
    <row r="348" spans="1:21" s="3" customFormat="1" ht="100.5" customHeight="1">
      <c r="A348" s="79"/>
      <c r="B348" s="153">
        <v>145</v>
      </c>
      <c r="C348" s="373" t="s">
        <v>702</v>
      </c>
      <c r="D348" s="197" t="s">
        <v>1477</v>
      </c>
      <c r="E348" s="197" t="s">
        <v>1423</v>
      </c>
      <c r="F348" s="356" t="s">
        <v>1438</v>
      </c>
      <c r="G348" s="356" t="s">
        <v>1438</v>
      </c>
      <c r="H348" s="197" t="s">
        <v>1412</v>
      </c>
      <c r="I348" s="409" t="s">
        <v>1437</v>
      </c>
      <c r="J348" s="371" t="s">
        <v>1436</v>
      </c>
      <c r="K348" s="372" t="s">
        <v>1435</v>
      </c>
      <c r="L348" s="79"/>
      <c r="M348" s="490" t="s">
        <v>794</v>
      </c>
      <c r="N348" s="593" t="s">
        <v>190</v>
      </c>
      <c r="O348" s="593" t="s">
        <v>191</v>
      </c>
      <c r="P348" s="594" t="s">
        <v>192</v>
      </c>
      <c r="Q348" s="594" t="s">
        <v>192</v>
      </c>
      <c r="R348" s="593" t="s">
        <v>1412</v>
      </c>
      <c r="S348" s="595" t="s">
        <v>193</v>
      </c>
      <c r="T348" s="596" t="s">
        <v>194</v>
      </c>
      <c r="U348" s="597" t="s">
        <v>195</v>
      </c>
    </row>
    <row r="349" spans="1:21" s="79" customFormat="1" ht="61.2">
      <c r="B349" s="153"/>
      <c r="C349" s="311" t="s">
        <v>793</v>
      </c>
      <c r="D349" s="310" t="s">
        <v>190</v>
      </c>
      <c r="E349" s="310" t="s">
        <v>191</v>
      </c>
      <c r="F349" s="311" t="s">
        <v>192</v>
      </c>
      <c r="G349" s="311" t="s">
        <v>192</v>
      </c>
      <c r="H349" s="310" t="s">
        <v>1412</v>
      </c>
      <c r="I349" s="53" t="s">
        <v>193</v>
      </c>
      <c r="J349" s="54" t="s">
        <v>194</v>
      </c>
      <c r="K349" s="63" t="s">
        <v>195</v>
      </c>
      <c r="M349" s="35" t="s">
        <v>793</v>
      </c>
      <c r="N349" s="589"/>
      <c r="O349" s="589"/>
      <c r="P349" s="589"/>
      <c r="Q349" s="589"/>
      <c r="R349" s="589"/>
      <c r="S349" s="589"/>
      <c r="T349" s="589"/>
      <c r="U349" s="589"/>
    </row>
    <row r="350" spans="1:21" s="79" customFormat="1" ht="61.2">
      <c r="B350" s="45"/>
      <c r="C350" s="42" t="s">
        <v>792</v>
      </c>
      <c r="D350" s="43" t="s">
        <v>1477</v>
      </c>
      <c r="E350" s="43" t="s">
        <v>1423</v>
      </c>
      <c r="F350" s="270" t="s">
        <v>1438</v>
      </c>
      <c r="G350" s="270" t="s">
        <v>1438</v>
      </c>
      <c r="H350" s="137" t="s">
        <v>230</v>
      </c>
      <c r="I350" s="562" t="s">
        <v>187</v>
      </c>
      <c r="J350" s="563" t="s">
        <v>188</v>
      </c>
      <c r="K350" s="564" t="s">
        <v>189</v>
      </c>
      <c r="M350" s="42" t="s">
        <v>792</v>
      </c>
      <c r="N350" s="589"/>
      <c r="O350" s="589"/>
      <c r="P350" s="589"/>
      <c r="Q350" s="589"/>
      <c r="R350" s="589"/>
      <c r="S350" s="589"/>
      <c r="T350" s="589"/>
      <c r="U350" s="589"/>
    </row>
    <row r="351" spans="1:21" s="3" customFormat="1" ht="50.25" customHeight="1">
      <c r="A351" s="79"/>
      <c r="B351" s="153">
        <v>146</v>
      </c>
      <c r="C351" s="373" t="s">
        <v>702</v>
      </c>
      <c r="D351" s="197" t="s">
        <v>1477</v>
      </c>
      <c r="E351" s="197" t="s">
        <v>1423</v>
      </c>
      <c r="F351" s="356" t="s">
        <v>1434</v>
      </c>
      <c r="G351" s="356" t="s">
        <v>1433</v>
      </c>
      <c r="H351" s="197" t="s">
        <v>1448</v>
      </c>
      <c r="I351" s="409" t="s">
        <v>1432</v>
      </c>
      <c r="J351" s="371" t="s">
        <v>1431</v>
      </c>
      <c r="K351" s="372" t="s">
        <v>1430</v>
      </c>
      <c r="L351" s="79"/>
      <c r="M351" s="284" t="s">
        <v>702</v>
      </c>
      <c r="N351" s="304" t="s">
        <v>1477</v>
      </c>
      <c r="O351" s="304" t="s">
        <v>1423</v>
      </c>
      <c r="P351" s="305" t="s">
        <v>1434</v>
      </c>
      <c r="Q351" s="305" t="s">
        <v>1433</v>
      </c>
      <c r="R351" s="304" t="s">
        <v>1448</v>
      </c>
      <c r="S351" s="296" t="s">
        <v>1432</v>
      </c>
      <c r="T351" s="297" t="s">
        <v>1431</v>
      </c>
      <c r="U351" s="298" t="s">
        <v>1430</v>
      </c>
    </row>
    <row r="352" spans="1:21" s="79" customFormat="1" ht="94.5" customHeight="1">
      <c r="B352" s="557"/>
      <c r="C352" s="311" t="s">
        <v>793</v>
      </c>
      <c r="D352" s="310" t="s">
        <v>190</v>
      </c>
      <c r="E352" s="310" t="s">
        <v>191</v>
      </c>
      <c r="F352" s="311" t="s">
        <v>198</v>
      </c>
      <c r="G352" s="311" t="s">
        <v>200</v>
      </c>
      <c r="H352" s="310" t="s">
        <v>1448</v>
      </c>
      <c r="I352" s="544" t="s">
        <v>213</v>
      </c>
      <c r="J352" s="545" t="s">
        <v>214</v>
      </c>
      <c r="K352" s="546" t="s">
        <v>215</v>
      </c>
      <c r="M352" s="35" t="s">
        <v>793</v>
      </c>
      <c r="N352" s="589"/>
      <c r="O352" s="589"/>
      <c r="P352" s="589"/>
      <c r="Q352" s="589"/>
      <c r="R352" s="589"/>
      <c r="S352" s="589"/>
      <c r="T352" s="589"/>
      <c r="U352" s="589"/>
    </row>
    <row r="353" spans="1:21" s="79" customFormat="1" ht="49.5" customHeight="1">
      <c r="B353" s="547"/>
      <c r="C353" s="42" t="s">
        <v>792</v>
      </c>
      <c r="D353" s="43" t="s">
        <v>1477</v>
      </c>
      <c r="E353" s="43" t="s">
        <v>1423</v>
      </c>
      <c r="F353" s="566" t="s">
        <v>196</v>
      </c>
      <c r="G353" s="567" t="s">
        <v>1433</v>
      </c>
      <c r="H353" s="568" t="s">
        <v>1448</v>
      </c>
      <c r="I353" s="569" t="s">
        <v>212</v>
      </c>
      <c r="J353" s="570" t="s">
        <v>497</v>
      </c>
      <c r="K353" s="571" t="s">
        <v>498</v>
      </c>
      <c r="M353" s="42" t="s">
        <v>792</v>
      </c>
      <c r="N353" s="589"/>
      <c r="O353" s="589"/>
      <c r="P353" s="589"/>
      <c r="Q353" s="589"/>
      <c r="R353" s="589"/>
      <c r="S353" s="589"/>
      <c r="T353" s="589"/>
      <c r="U353" s="589"/>
    </row>
    <row r="354" spans="1:21" s="3" customFormat="1" ht="52.8">
      <c r="A354" s="79"/>
      <c r="B354" s="153">
        <v>147</v>
      </c>
      <c r="C354" s="373" t="s">
        <v>702</v>
      </c>
      <c r="D354" s="197" t="s">
        <v>1477</v>
      </c>
      <c r="E354" s="197" t="s">
        <v>1423</v>
      </c>
      <c r="F354" s="356" t="s">
        <v>1429</v>
      </c>
      <c r="G354" s="356" t="s">
        <v>1428</v>
      </c>
      <c r="H354" s="197" t="s">
        <v>1448</v>
      </c>
      <c r="I354" s="409" t="s">
        <v>1427</v>
      </c>
      <c r="J354" s="371" t="s">
        <v>1426</v>
      </c>
      <c r="K354" s="372" t="s">
        <v>1425</v>
      </c>
      <c r="L354" s="79"/>
      <c r="M354" s="284" t="s">
        <v>702</v>
      </c>
      <c r="N354" s="304" t="s">
        <v>1477</v>
      </c>
      <c r="O354" s="304" t="s">
        <v>1423</v>
      </c>
      <c r="P354" s="305" t="s">
        <v>1429</v>
      </c>
      <c r="Q354" s="305" t="s">
        <v>1428</v>
      </c>
      <c r="R354" s="304" t="s">
        <v>1448</v>
      </c>
      <c r="S354" s="296" t="s">
        <v>1427</v>
      </c>
      <c r="T354" s="297" t="s">
        <v>1426</v>
      </c>
      <c r="U354" s="298" t="s">
        <v>1425</v>
      </c>
    </row>
    <row r="355" spans="1:21" s="79" customFormat="1" ht="54.75" customHeight="1">
      <c r="B355" s="539"/>
      <c r="C355" s="311" t="s">
        <v>793</v>
      </c>
      <c r="D355" s="310" t="s">
        <v>190</v>
      </c>
      <c r="E355" s="310" t="s">
        <v>191</v>
      </c>
      <c r="F355" s="311" t="s">
        <v>199</v>
      </c>
      <c r="G355" s="311" t="s">
        <v>201</v>
      </c>
      <c r="H355" s="310" t="s">
        <v>1448</v>
      </c>
      <c r="I355" s="53" t="s">
        <v>213</v>
      </c>
      <c r="J355" s="54" t="s">
        <v>214</v>
      </c>
      <c r="K355" s="63" t="s">
        <v>215</v>
      </c>
      <c r="M355" s="35" t="s">
        <v>793</v>
      </c>
      <c r="N355" s="589"/>
      <c r="O355" s="589"/>
      <c r="P355" s="589"/>
      <c r="Q355" s="589"/>
      <c r="R355" s="589"/>
      <c r="S355" s="589"/>
      <c r="T355" s="589"/>
      <c r="U355" s="589"/>
    </row>
    <row r="356" spans="1:21" s="79" customFormat="1" ht="36" customHeight="1">
      <c r="B356" s="45"/>
      <c r="C356" s="45" t="s">
        <v>792</v>
      </c>
      <c r="D356" s="43" t="s">
        <v>1477</v>
      </c>
      <c r="E356" s="43" t="s">
        <v>1423</v>
      </c>
      <c r="F356" s="565" t="s">
        <v>197</v>
      </c>
      <c r="G356" s="573" t="s">
        <v>1428</v>
      </c>
      <c r="H356" s="565" t="s">
        <v>1448</v>
      </c>
      <c r="I356" s="93" t="s">
        <v>212</v>
      </c>
      <c r="J356" s="258" t="s">
        <v>497</v>
      </c>
      <c r="K356" s="574" t="s">
        <v>498</v>
      </c>
      <c r="M356" s="42" t="s">
        <v>792</v>
      </c>
      <c r="N356" s="589"/>
      <c r="O356" s="589"/>
      <c r="P356" s="589"/>
      <c r="Q356" s="589"/>
      <c r="R356" s="589"/>
      <c r="S356" s="589"/>
      <c r="T356" s="589"/>
      <c r="U356" s="589"/>
    </row>
    <row r="357" spans="1:21" s="3" customFormat="1" ht="105.6">
      <c r="A357" s="79"/>
      <c r="B357" s="153">
        <v>148</v>
      </c>
      <c r="C357" s="373" t="s">
        <v>702</v>
      </c>
      <c r="D357" s="197" t="s">
        <v>1477</v>
      </c>
      <c r="E357" s="197" t="s">
        <v>1423</v>
      </c>
      <c r="F357" s="356" t="s">
        <v>1424</v>
      </c>
      <c r="G357" s="356" t="s">
        <v>1424</v>
      </c>
      <c r="H357" s="197" t="s">
        <v>1421</v>
      </c>
      <c r="I357" s="409" t="s">
        <v>205</v>
      </c>
      <c r="J357" s="371" t="s">
        <v>206</v>
      </c>
      <c r="K357" s="372" t="s">
        <v>207</v>
      </c>
      <c r="L357" s="79"/>
      <c r="M357" s="284" t="s">
        <v>702</v>
      </c>
      <c r="N357" s="304" t="s">
        <v>1477</v>
      </c>
      <c r="O357" s="304" t="s">
        <v>1423</v>
      </c>
      <c r="P357" s="305" t="s">
        <v>1424</v>
      </c>
      <c r="Q357" s="305" t="s">
        <v>1424</v>
      </c>
      <c r="R357" s="304" t="s">
        <v>1421</v>
      </c>
      <c r="S357" s="296" t="s">
        <v>150</v>
      </c>
      <c r="T357" s="297" t="s">
        <v>151</v>
      </c>
      <c r="U357" s="298" t="s">
        <v>152</v>
      </c>
    </row>
    <row r="358" spans="1:21" s="79" customFormat="1" ht="43.5" customHeight="1">
      <c r="B358" s="539"/>
      <c r="C358" s="311" t="s">
        <v>793</v>
      </c>
      <c r="D358" s="310" t="s">
        <v>190</v>
      </c>
      <c r="E358" s="310" t="s">
        <v>191</v>
      </c>
      <c r="F358" s="311" t="s">
        <v>203</v>
      </c>
      <c r="G358" s="311" t="s">
        <v>204</v>
      </c>
      <c r="H358" s="310" t="s">
        <v>1421</v>
      </c>
      <c r="I358" s="53" t="s">
        <v>213</v>
      </c>
      <c r="J358" s="54" t="s">
        <v>214</v>
      </c>
      <c r="K358" s="63" t="s">
        <v>215</v>
      </c>
      <c r="M358" s="35" t="s">
        <v>793</v>
      </c>
      <c r="N358" s="589"/>
      <c r="O358" s="589"/>
      <c r="P358" s="589"/>
      <c r="Q358" s="589"/>
      <c r="R358" s="589"/>
      <c r="S358" s="589"/>
      <c r="T358" s="589"/>
      <c r="U358" s="589"/>
    </row>
    <row r="359" spans="1:21" s="79" customFormat="1" ht="30.6">
      <c r="B359" s="547"/>
      <c r="C359" s="45" t="s">
        <v>792</v>
      </c>
      <c r="D359" s="43" t="s">
        <v>1477</v>
      </c>
      <c r="E359" s="43" t="s">
        <v>1423</v>
      </c>
      <c r="F359" s="44" t="s">
        <v>1424</v>
      </c>
      <c r="G359" s="44" t="s">
        <v>202</v>
      </c>
      <c r="H359" s="119" t="s">
        <v>1421</v>
      </c>
      <c r="I359" s="75" t="s">
        <v>212</v>
      </c>
      <c r="J359" s="575" t="s">
        <v>497</v>
      </c>
      <c r="K359" s="52" t="s">
        <v>219</v>
      </c>
      <c r="M359" s="42" t="s">
        <v>792</v>
      </c>
      <c r="N359" s="589"/>
      <c r="O359" s="589"/>
      <c r="P359" s="589"/>
      <c r="Q359" s="589"/>
      <c r="R359" s="589"/>
      <c r="S359" s="589"/>
      <c r="T359" s="589"/>
      <c r="U359" s="589"/>
    </row>
    <row r="360" spans="1:21" s="3" customFormat="1" ht="105.6">
      <c r="A360" s="79"/>
      <c r="B360" s="187">
        <v>149</v>
      </c>
      <c r="C360" s="357" t="s">
        <v>680</v>
      </c>
      <c r="D360" s="187" t="s">
        <v>1477</v>
      </c>
      <c r="E360" s="187" t="s">
        <v>1423</v>
      </c>
      <c r="F360" s="357" t="s">
        <v>1422</v>
      </c>
      <c r="G360" s="357" t="s">
        <v>1422</v>
      </c>
      <c r="H360" s="187" t="s">
        <v>1421</v>
      </c>
      <c r="I360" s="409" t="s">
        <v>208</v>
      </c>
      <c r="J360" s="371" t="s">
        <v>165</v>
      </c>
      <c r="K360" s="372" t="s">
        <v>166</v>
      </c>
      <c r="L360" s="79"/>
      <c r="M360" s="590" t="s">
        <v>680</v>
      </c>
      <c r="N360" s="591" t="s">
        <v>1477</v>
      </c>
      <c r="O360" s="591" t="s">
        <v>1423</v>
      </c>
      <c r="P360" s="590" t="s">
        <v>1422</v>
      </c>
      <c r="Q360" s="590" t="s">
        <v>1422</v>
      </c>
      <c r="R360" s="591" t="s">
        <v>1421</v>
      </c>
      <c r="S360" s="296" t="s">
        <v>153</v>
      </c>
      <c r="T360" s="297" t="s">
        <v>154</v>
      </c>
      <c r="U360" s="298" t="s">
        <v>155</v>
      </c>
    </row>
    <row r="361" spans="1:21" s="3" customFormat="1" ht="54.75" customHeight="1">
      <c r="A361" s="79"/>
      <c r="B361" s="187">
        <v>150</v>
      </c>
      <c r="C361" s="357" t="s">
        <v>408</v>
      </c>
      <c r="D361" s="187" t="s">
        <v>1477</v>
      </c>
      <c r="E361" s="187" t="s">
        <v>1415</v>
      </c>
      <c r="F361" s="357" t="s">
        <v>1420</v>
      </c>
      <c r="G361" s="357" t="s">
        <v>1420</v>
      </c>
      <c r="H361" s="187" t="s">
        <v>1419</v>
      </c>
      <c r="I361" s="409" t="s">
        <v>1418</v>
      </c>
      <c r="J361" s="371" t="s">
        <v>1417</v>
      </c>
      <c r="K361" s="372" t="s">
        <v>1416</v>
      </c>
      <c r="L361" s="79"/>
      <c r="M361" s="590" t="s">
        <v>408</v>
      </c>
      <c r="N361" s="591" t="s">
        <v>1477</v>
      </c>
      <c r="O361" s="591" t="s">
        <v>1415</v>
      </c>
      <c r="P361" s="590" t="s">
        <v>1420</v>
      </c>
      <c r="Q361" s="590" t="s">
        <v>1420</v>
      </c>
      <c r="R361" s="591" t="s">
        <v>1419</v>
      </c>
      <c r="S361" s="296" t="s">
        <v>1418</v>
      </c>
      <c r="T361" s="297" t="s">
        <v>1417</v>
      </c>
      <c r="U361" s="298" t="s">
        <v>1416</v>
      </c>
    </row>
    <row r="362" spans="1:21" s="3" customFormat="1" ht="105.6">
      <c r="A362" s="79"/>
      <c r="B362" s="153">
        <v>151</v>
      </c>
      <c r="C362" s="373" t="s">
        <v>702</v>
      </c>
      <c r="D362" s="197" t="s">
        <v>1477</v>
      </c>
      <c r="E362" s="197" t="s">
        <v>1415</v>
      </c>
      <c r="F362" s="356" t="s">
        <v>1414</v>
      </c>
      <c r="G362" s="356" t="s">
        <v>1413</v>
      </c>
      <c r="H362" s="197" t="s">
        <v>1412</v>
      </c>
      <c r="I362" s="409" t="s">
        <v>1411</v>
      </c>
      <c r="J362" s="371" t="s">
        <v>1410</v>
      </c>
      <c r="K362" s="372" t="s">
        <v>1483</v>
      </c>
      <c r="L362" s="79"/>
      <c r="M362" s="284" t="s">
        <v>702</v>
      </c>
      <c r="N362" s="304" t="s">
        <v>1477</v>
      </c>
      <c r="O362" s="304" t="s">
        <v>1415</v>
      </c>
      <c r="P362" s="305" t="s">
        <v>1414</v>
      </c>
      <c r="Q362" s="305" t="s">
        <v>1413</v>
      </c>
      <c r="R362" s="304" t="s">
        <v>1412</v>
      </c>
      <c r="S362" s="296" t="s">
        <v>1411</v>
      </c>
      <c r="T362" s="297" t="s">
        <v>1410</v>
      </c>
      <c r="U362" s="298" t="s">
        <v>1483</v>
      </c>
    </row>
    <row r="363" spans="1:21" s="79" customFormat="1" ht="89.25" customHeight="1">
      <c r="B363" s="539"/>
      <c r="C363" s="311" t="s">
        <v>793</v>
      </c>
      <c r="D363" s="310" t="s">
        <v>190</v>
      </c>
      <c r="E363" s="310" t="s">
        <v>191</v>
      </c>
      <c r="F363" s="311" t="s">
        <v>170</v>
      </c>
      <c r="G363" s="311" t="s">
        <v>171</v>
      </c>
      <c r="H363" s="310" t="s">
        <v>1412</v>
      </c>
      <c r="I363" s="53" t="s">
        <v>172</v>
      </c>
      <c r="J363" s="54" t="s">
        <v>173</v>
      </c>
      <c r="K363" s="63" t="s">
        <v>174</v>
      </c>
      <c r="M363" s="35" t="s">
        <v>793</v>
      </c>
      <c r="N363" s="589"/>
      <c r="O363" s="589"/>
      <c r="P363" s="589"/>
      <c r="Q363" s="589"/>
      <c r="R363" s="589"/>
      <c r="S363" s="589"/>
      <c r="T363" s="589"/>
      <c r="U363" s="589"/>
    </row>
    <row r="364" spans="1:21" s="79" customFormat="1" ht="76.5" customHeight="1" thickBot="1">
      <c r="B364" s="547"/>
      <c r="C364" s="45" t="s">
        <v>792</v>
      </c>
      <c r="D364" s="43" t="s">
        <v>1477</v>
      </c>
      <c r="E364" s="43" t="s">
        <v>1415</v>
      </c>
      <c r="F364" s="101" t="s">
        <v>1414</v>
      </c>
      <c r="G364" s="101" t="s">
        <v>1413</v>
      </c>
      <c r="H364" s="102" t="s">
        <v>1412</v>
      </c>
      <c r="I364" s="280" t="s">
        <v>167</v>
      </c>
      <c r="J364" s="99" t="s">
        <v>168</v>
      </c>
      <c r="K364" s="100" t="s">
        <v>169</v>
      </c>
      <c r="M364" s="42" t="s">
        <v>792</v>
      </c>
      <c r="N364" s="589"/>
      <c r="O364" s="589"/>
      <c r="P364" s="589"/>
      <c r="Q364" s="589"/>
      <c r="R364" s="589"/>
      <c r="S364" s="589"/>
      <c r="T364" s="589"/>
      <c r="U364" s="589"/>
    </row>
    <row r="365" spans="1:21" s="3" customFormat="1" ht="114.6" thickTop="1">
      <c r="A365" s="79"/>
      <c r="B365" s="187">
        <v>153</v>
      </c>
      <c r="C365" s="357" t="s">
        <v>408</v>
      </c>
      <c r="D365" s="187" t="s">
        <v>1477</v>
      </c>
      <c r="E365" s="187" t="s">
        <v>1476</v>
      </c>
      <c r="F365" s="357" t="s">
        <v>1475</v>
      </c>
      <c r="G365" s="357" t="s">
        <v>1474</v>
      </c>
      <c r="H365" s="187" t="s">
        <v>1448</v>
      </c>
      <c r="I365" s="409" t="s">
        <v>1473</v>
      </c>
      <c r="J365" s="371" t="s">
        <v>1472</v>
      </c>
      <c r="K365" s="372" t="s">
        <v>1471</v>
      </c>
      <c r="L365" s="79"/>
      <c r="M365" s="590" t="s">
        <v>408</v>
      </c>
      <c r="N365" s="591" t="s">
        <v>1477</v>
      </c>
      <c r="O365" s="591" t="s">
        <v>1476</v>
      </c>
      <c r="P365" s="590" t="s">
        <v>1475</v>
      </c>
      <c r="Q365" s="590" t="s">
        <v>1474</v>
      </c>
      <c r="R365" s="591" t="s">
        <v>1448</v>
      </c>
      <c r="S365" s="296" t="s">
        <v>1473</v>
      </c>
      <c r="T365" s="297" t="s">
        <v>1472</v>
      </c>
      <c r="U365" s="298" t="s">
        <v>1471</v>
      </c>
    </row>
    <row r="366" spans="1:21" s="3" customFormat="1" ht="81.75" customHeight="1">
      <c r="A366" s="79"/>
      <c r="B366" s="187">
        <v>154</v>
      </c>
      <c r="C366" s="357" t="s">
        <v>181</v>
      </c>
      <c r="D366" s="187" t="s">
        <v>1470</v>
      </c>
      <c r="E366" s="187" t="s">
        <v>1469</v>
      </c>
      <c r="F366" s="357" t="s">
        <v>1468</v>
      </c>
      <c r="G366" s="357" t="s">
        <v>1467</v>
      </c>
      <c r="H366" s="187" t="s">
        <v>1448</v>
      </c>
      <c r="I366" s="409" t="s">
        <v>1466</v>
      </c>
      <c r="J366" s="371" t="s">
        <v>1465</v>
      </c>
      <c r="K366" s="372" t="s">
        <v>1464</v>
      </c>
      <c r="L366" s="79"/>
      <c r="M366" s="590" t="s">
        <v>181</v>
      </c>
      <c r="N366" s="591" t="s">
        <v>1470</v>
      </c>
      <c r="O366" s="591" t="s">
        <v>1469</v>
      </c>
      <c r="P366" s="590" t="s">
        <v>1468</v>
      </c>
      <c r="Q366" s="590" t="s">
        <v>1467</v>
      </c>
      <c r="R366" s="591" t="s">
        <v>1448</v>
      </c>
      <c r="S366" s="296" t="s">
        <v>1466</v>
      </c>
      <c r="T366" s="297" t="s">
        <v>1465</v>
      </c>
      <c r="U366" s="298" t="s">
        <v>1464</v>
      </c>
    </row>
    <row r="367" spans="1:21" s="79" customFormat="1" ht="81.75" customHeight="1">
      <c r="B367" s="222">
        <v>155</v>
      </c>
      <c r="C367" s="359" t="s">
        <v>533</v>
      </c>
      <c r="D367" s="222" t="s">
        <v>1452</v>
      </c>
      <c r="E367" s="222" t="s">
        <v>1470</v>
      </c>
      <c r="F367" s="222" t="s">
        <v>182</v>
      </c>
      <c r="G367" s="588" t="s">
        <v>183</v>
      </c>
      <c r="H367" s="222" t="s">
        <v>1448</v>
      </c>
      <c r="I367" s="409" t="s">
        <v>1359</v>
      </c>
      <c r="J367" s="371" t="s">
        <v>184</v>
      </c>
      <c r="K367" s="372" t="s">
        <v>1184</v>
      </c>
      <c r="M367" s="592" t="s">
        <v>533</v>
      </c>
      <c r="N367" s="330" t="s">
        <v>1452</v>
      </c>
      <c r="O367" s="330" t="s">
        <v>1470</v>
      </c>
      <c r="P367" s="330" t="s">
        <v>182</v>
      </c>
      <c r="Q367" s="592" t="s">
        <v>183</v>
      </c>
      <c r="R367" s="330" t="s">
        <v>1448</v>
      </c>
      <c r="S367" s="296" t="s">
        <v>1359</v>
      </c>
      <c r="T367" s="297" t="s">
        <v>184</v>
      </c>
      <c r="U367" s="298" t="s">
        <v>1184</v>
      </c>
    </row>
    <row r="368" spans="1:21" s="3" customFormat="1" ht="52.8">
      <c r="A368" s="79"/>
      <c r="B368" s="153">
        <v>156</v>
      </c>
      <c r="C368" s="373" t="s">
        <v>702</v>
      </c>
      <c r="D368" s="197" t="s">
        <v>1452</v>
      </c>
      <c r="E368" s="197" t="s">
        <v>1451</v>
      </c>
      <c r="F368" s="356" t="s">
        <v>1463</v>
      </c>
      <c r="G368" s="356" t="s">
        <v>1462</v>
      </c>
      <c r="H368" s="197" t="s">
        <v>1448</v>
      </c>
      <c r="I368" s="409" t="s">
        <v>1461</v>
      </c>
      <c r="J368" s="371" t="s">
        <v>1460</v>
      </c>
      <c r="K368" s="372" t="s">
        <v>1459</v>
      </c>
      <c r="L368" s="79"/>
      <c r="M368" s="284" t="s">
        <v>702</v>
      </c>
      <c r="N368" s="304" t="s">
        <v>1452</v>
      </c>
      <c r="O368" s="304" t="s">
        <v>1451</v>
      </c>
      <c r="P368" s="305" t="s">
        <v>1463</v>
      </c>
      <c r="Q368" s="305" t="s">
        <v>1462</v>
      </c>
      <c r="R368" s="304" t="s">
        <v>1448</v>
      </c>
      <c r="S368" s="296" t="s">
        <v>1461</v>
      </c>
      <c r="T368" s="297" t="s">
        <v>1460</v>
      </c>
      <c r="U368" s="298" t="s">
        <v>1459</v>
      </c>
    </row>
    <row r="369" spans="1:95" s="79" customFormat="1" ht="96.75" customHeight="1" thickBot="1">
      <c r="B369" s="539"/>
      <c r="C369" s="311" t="s">
        <v>793</v>
      </c>
      <c r="D369" s="310" t="s">
        <v>1452</v>
      </c>
      <c r="E369" s="310" t="s">
        <v>1451</v>
      </c>
      <c r="F369" s="311" t="s">
        <v>1463</v>
      </c>
      <c r="G369" s="311" t="s">
        <v>179</v>
      </c>
      <c r="H369" s="310" t="s">
        <v>1448</v>
      </c>
      <c r="I369" s="53" t="s">
        <v>1219</v>
      </c>
      <c r="J369" s="54" t="s">
        <v>180</v>
      </c>
      <c r="K369" s="63" t="s">
        <v>710</v>
      </c>
      <c r="M369" s="35" t="s">
        <v>793</v>
      </c>
      <c r="N369" s="589"/>
      <c r="O369" s="589"/>
      <c r="P369" s="589"/>
      <c r="Q369" s="589"/>
      <c r="R369" s="589"/>
      <c r="S369" s="589"/>
      <c r="T369" s="589"/>
      <c r="U369" s="589"/>
    </row>
    <row r="370" spans="1:95" s="79" customFormat="1" ht="31.2" thickTop="1">
      <c r="B370" s="547"/>
      <c r="C370" s="45" t="s">
        <v>792</v>
      </c>
      <c r="D370" s="43" t="s">
        <v>1452</v>
      </c>
      <c r="E370" s="43" t="s">
        <v>1451</v>
      </c>
      <c r="F370" s="270" t="s">
        <v>1463</v>
      </c>
      <c r="G370" s="270" t="s">
        <v>1462</v>
      </c>
      <c r="H370" s="137" t="s">
        <v>1448</v>
      </c>
      <c r="I370" s="145" t="s">
        <v>212</v>
      </c>
      <c r="J370" s="139" t="s">
        <v>497</v>
      </c>
      <c r="K370" s="140" t="s">
        <v>219</v>
      </c>
      <c r="M370" s="42" t="s">
        <v>792</v>
      </c>
      <c r="N370" s="589"/>
      <c r="O370" s="589"/>
      <c r="P370" s="589"/>
      <c r="Q370" s="589"/>
      <c r="R370" s="589"/>
      <c r="S370" s="589"/>
      <c r="T370" s="589"/>
      <c r="U370" s="589"/>
    </row>
    <row r="371" spans="1:95" s="3" customFormat="1" ht="52.8">
      <c r="A371" s="79"/>
      <c r="B371" s="187">
        <v>157</v>
      </c>
      <c r="C371" s="357" t="s">
        <v>408</v>
      </c>
      <c r="D371" s="187" t="s">
        <v>1452</v>
      </c>
      <c r="E371" s="187" t="s">
        <v>1451</v>
      </c>
      <c r="F371" s="357" t="s">
        <v>1458</v>
      </c>
      <c r="G371" s="357" t="s">
        <v>1458</v>
      </c>
      <c r="H371" s="187" t="s">
        <v>1448</v>
      </c>
      <c r="I371" s="409" t="s">
        <v>1457</v>
      </c>
      <c r="J371" s="371" t="s">
        <v>1456</v>
      </c>
      <c r="K371" s="372" t="s">
        <v>1455</v>
      </c>
      <c r="L371" s="79"/>
      <c r="M371" s="590" t="s">
        <v>408</v>
      </c>
      <c r="N371" s="591" t="s">
        <v>1452</v>
      </c>
      <c r="O371" s="591" t="s">
        <v>1451</v>
      </c>
      <c r="P371" s="590" t="s">
        <v>1458</v>
      </c>
      <c r="Q371" s="590" t="s">
        <v>1458</v>
      </c>
      <c r="R371" s="591" t="s">
        <v>1448</v>
      </c>
      <c r="S371" s="296" t="s">
        <v>1457</v>
      </c>
      <c r="T371" s="297" t="s">
        <v>1456</v>
      </c>
      <c r="U371" s="298" t="s">
        <v>1455</v>
      </c>
    </row>
    <row r="372" spans="1:95" ht="92.4">
      <c r="B372" s="187">
        <v>158</v>
      </c>
      <c r="C372" s="357" t="s">
        <v>408</v>
      </c>
      <c r="D372" s="187" t="s">
        <v>1452</v>
      </c>
      <c r="E372" s="187" t="s">
        <v>1451</v>
      </c>
      <c r="F372" s="357" t="s">
        <v>1454</v>
      </c>
      <c r="G372" s="357" t="s">
        <v>1453</v>
      </c>
      <c r="H372" s="187" t="s">
        <v>1448</v>
      </c>
      <c r="I372" s="409" t="s">
        <v>185</v>
      </c>
      <c r="J372" s="371" t="s">
        <v>186</v>
      </c>
      <c r="K372" s="372" t="s">
        <v>149</v>
      </c>
      <c r="L372" s="79"/>
      <c r="M372" s="590" t="s">
        <v>408</v>
      </c>
      <c r="N372" s="591" t="s">
        <v>1452</v>
      </c>
      <c r="O372" s="591" t="s">
        <v>1451</v>
      </c>
      <c r="P372" s="590" t="s">
        <v>1454</v>
      </c>
      <c r="Q372" s="590" t="s">
        <v>1453</v>
      </c>
      <c r="R372" s="591" t="s">
        <v>1448</v>
      </c>
      <c r="S372" s="296" t="s">
        <v>156</v>
      </c>
      <c r="T372" s="297" t="s">
        <v>157</v>
      </c>
      <c r="U372" s="298" t="s">
        <v>158</v>
      </c>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row>
    <row r="373" spans="1:95" ht="73.8">
      <c r="B373" s="578">
        <v>159</v>
      </c>
      <c r="C373" s="373" t="s">
        <v>702</v>
      </c>
      <c r="D373" s="406" t="s">
        <v>1452</v>
      </c>
      <c r="E373" s="406" t="s">
        <v>1451</v>
      </c>
      <c r="F373" s="587" t="s">
        <v>1450</v>
      </c>
      <c r="G373" s="587" t="s">
        <v>1449</v>
      </c>
      <c r="H373" s="406" t="s">
        <v>1448</v>
      </c>
      <c r="I373" s="724" t="s">
        <v>787</v>
      </c>
      <c r="J373" s="725"/>
      <c r="K373" s="586" t="s">
        <v>787</v>
      </c>
      <c r="L373" s="79"/>
      <c r="M373" s="490" t="s">
        <v>794</v>
      </c>
      <c r="N373" s="304" t="s">
        <v>1452</v>
      </c>
      <c r="O373" s="304" t="s">
        <v>1451</v>
      </c>
      <c r="P373" s="305" t="s">
        <v>1450</v>
      </c>
      <c r="Q373" s="284" t="s">
        <v>178</v>
      </c>
      <c r="R373" s="304" t="s">
        <v>1448</v>
      </c>
      <c r="S373" s="598" t="s">
        <v>175</v>
      </c>
      <c r="T373" s="297" t="s">
        <v>176</v>
      </c>
      <c r="U373" s="298" t="s">
        <v>177</v>
      </c>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row>
    <row r="374" spans="1:95" ht="30.6">
      <c r="B374" s="582"/>
      <c r="C374" s="311" t="s">
        <v>793</v>
      </c>
      <c r="D374" s="583" t="s">
        <v>1452</v>
      </c>
      <c r="E374" s="583" t="s">
        <v>1451</v>
      </c>
      <c r="F374" s="584" t="s">
        <v>1450</v>
      </c>
      <c r="G374" s="585" t="s">
        <v>178</v>
      </c>
      <c r="H374" s="583" t="s">
        <v>1448</v>
      </c>
      <c r="I374" s="572" t="s">
        <v>175</v>
      </c>
      <c r="J374" s="54" t="s">
        <v>176</v>
      </c>
      <c r="K374" s="63" t="s">
        <v>177</v>
      </c>
      <c r="L374" s="79"/>
      <c r="M374" s="35" t="s">
        <v>793</v>
      </c>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CM374" s="3"/>
      <c r="CN374" s="3"/>
      <c r="CO374" s="3"/>
      <c r="CP374" s="3"/>
      <c r="CQ374" s="3"/>
    </row>
    <row r="375" spans="1:95" ht="54.75" customHeight="1">
      <c r="B375" s="579"/>
      <c r="C375" s="547" t="s">
        <v>792</v>
      </c>
      <c r="D375" s="580" t="s">
        <v>1452</v>
      </c>
      <c r="E375" s="580" t="s">
        <v>1451</v>
      </c>
      <c r="F375" s="581" t="s">
        <v>1450</v>
      </c>
      <c r="G375" s="581" t="s">
        <v>1449</v>
      </c>
      <c r="H375" s="579" t="s">
        <v>1448</v>
      </c>
      <c r="I375" s="56" t="s">
        <v>175</v>
      </c>
      <c r="J375" s="51" t="s">
        <v>176</v>
      </c>
      <c r="K375" s="52" t="s">
        <v>177</v>
      </c>
      <c r="L375" s="79"/>
      <c r="M375" s="42" t="s">
        <v>792</v>
      </c>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CM375" s="3"/>
      <c r="CN375" s="3"/>
      <c r="CO375" s="3"/>
      <c r="CP375" s="3"/>
      <c r="CQ375" s="3"/>
    </row>
    <row r="376" spans="1:95">
      <c r="I376" s="1"/>
      <c r="J376" s="1"/>
      <c r="K376" s="1"/>
      <c r="L376" s="79"/>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CM376" s="3"/>
      <c r="CN376" s="3"/>
      <c r="CO376" s="3"/>
      <c r="CP376" s="3"/>
      <c r="CQ376" s="3"/>
    </row>
    <row r="377" spans="1:95">
      <c r="I377" s="1"/>
      <c r="J377" s="1"/>
      <c r="K377" s="1"/>
      <c r="L377" s="79"/>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CM377" s="3"/>
      <c r="CN377" s="3"/>
      <c r="CO377" s="3"/>
      <c r="CP377" s="3"/>
      <c r="CQ377" s="3"/>
    </row>
    <row r="378" spans="1:95">
      <c r="I378" s="1"/>
      <c r="J378" s="1"/>
      <c r="K378" s="1"/>
      <c r="L378" s="79"/>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CM378" s="3"/>
      <c r="CN378" s="3"/>
      <c r="CO378" s="3"/>
      <c r="CP378" s="3"/>
      <c r="CQ378" s="3"/>
    </row>
    <row r="379" spans="1:95">
      <c r="I379" s="1"/>
      <c r="J379" s="1"/>
      <c r="K379" s="1"/>
      <c r="L379" s="79"/>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CM379" s="3"/>
      <c r="CN379" s="3"/>
      <c r="CO379" s="3"/>
      <c r="CP379" s="3"/>
      <c r="CQ379" s="3"/>
    </row>
    <row r="380" spans="1:95">
      <c r="I380" s="1"/>
      <c r="J380" s="1"/>
      <c r="K380" s="1"/>
      <c r="L380" s="79"/>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CM380" s="3"/>
      <c r="CN380" s="3"/>
      <c r="CO380" s="3"/>
      <c r="CP380" s="3"/>
      <c r="CQ380" s="3"/>
    </row>
    <row r="381" spans="1:95">
      <c r="I381" s="1"/>
      <c r="J381" s="1"/>
      <c r="K381" s="1"/>
      <c r="L381" s="79"/>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CM381" s="3"/>
      <c r="CN381" s="3"/>
      <c r="CO381" s="3"/>
      <c r="CP381" s="3"/>
      <c r="CQ381" s="3"/>
    </row>
    <row r="382" spans="1:95">
      <c r="I382" s="1"/>
      <c r="J382" s="1"/>
      <c r="K382" s="1"/>
      <c r="L382" s="79"/>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CM382" s="3"/>
      <c r="CN382" s="3"/>
      <c r="CO382" s="3"/>
      <c r="CP382" s="3"/>
      <c r="CQ382" s="3"/>
    </row>
    <row r="383" spans="1:95">
      <c r="I383" s="1"/>
      <c r="J383" s="1"/>
      <c r="K383" s="1"/>
      <c r="L383" s="79"/>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CM383" s="3"/>
      <c r="CN383" s="3"/>
      <c r="CO383" s="3"/>
      <c r="CP383" s="3"/>
      <c r="CQ383" s="3"/>
    </row>
    <row r="384" spans="1:95">
      <c r="I384" s="1"/>
      <c r="J384" s="1"/>
      <c r="K384" s="1"/>
      <c r="L384" s="79"/>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M384" s="3"/>
      <c r="CN384" s="3"/>
      <c r="CO384" s="3"/>
      <c r="CP384" s="3"/>
      <c r="CQ384" s="3"/>
    </row>
    <row r="385" spans="9:95">
      <c r="I385" s="1"/>
      <c r="J385" s="1"/>
      <c r="K385" s="1"/>
      <c r="L385" s="79"/>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row>
    <row r="386" spans="9:95">
      <c r="I386" s="1"/>
      <c r="J386" s="1"/>
      <c r="K386" s="1"/>
      <c r="L386" s="79"/>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M386" s="3"/>
      <c r="CN386" s="3"/>
      <c r="CO386" s="3"/>
      <c r="CP386" s="3"/>
      <c r="CQ386" s="3"/>
    </row>
    <row r="387" spans="9:95">
      <c r="I387" s="1"/>
      <c r="J387" s="1"/>
      <c r="K387" s="1"/>
      <c r="L387" s="79"/>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CM387" s="3"/>
      <c r="CN387" s="3"/>
      <c r="CO387" s="3"/>
      <c r="CP387" s="3"/>
      <c r="CQ387" s="3"/>
    </row>
    <row r="388" spans="9:95">
      <c r="I388" s="1"/>
      <c r="J388" s="1"/>
      <c r="K388" s="1"/>
      <c r="L388" s="79"/>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CM388" s="3"/>
      <c r="CN388" s="3"/>
      <c r="CO388" s="3"/>
      <c r="CP388" s="3"/>
      <c r="CQ388" s="3"/>
    </row>
    <row r="389" spans="9:95">
      <c r="I389" s="1"/>
      <c r="J389" s="1"/>
      <c r="K389" s="1"/>
      <c r="L389" s="79"/>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CM389" s="3"/>
      <c r="CN389" s="3"/>
      <c r="CO389" s="3"/>
      <c r="CP389" s="3"/>
      <c r="CQ389" s="3"/>
    </row>
    <row r="390" spans="9:95">
      <c r="I390" s="1"/>
      <c r="J390" s="1"/>
      <c r="K390" s="1"/>
      <c r="L390" s="79"/>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CM390" s="3"/>
      <c r="CN390" s="3"/>
      <c r="CO390" s="3"/>
      <c r="CP390" s="3"/>
      <c r="CQ390" s="3"/>
    </row>
    <row r="391" spans="9:95">
      <c r="I391" s="1"/>
      <c r="J391" s="1"/>
      <c r="K391" s="1"/>
      <c r="L391" s="79"/>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CM391" s="3"/>
      <c r="CN391" s="3"/>
      <c r="CO391" s="3"/>
      <c r="CP391" s="3"/>
      <c r="CQ391" s="3"/>
    </row>
    <row r="392" spans="9:95">
      <c r="I392" s="1"/>
      <c r="J392" s="1"/>
      <c r="K392" s="1"/>
      <c r="L392" s="79"/>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CM392" s="3"/>
      <c r="CN392" s="3"/>
      <c r="CO392" s="3"/>
      <c r="CP392" s="3"/>
      <c r="CQ392" s="3"/>
    </row>
    <row r="393" spans="9:95">
      <c r="I393" s="1"/>
      <c r="J393" s="1"/>
      <c r="K393" s="1"/>
      <c r="L393" s="79"/>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CM393" s="3"/>
      <c r="CN393" s="3"/>
      <c r="CO393" s="3"/>
      <c r="CP393" s="3"/>
      <c r="CQ393" s="3"/>
    </row>
    <row r="394" spans="9:95">
      <c r="I394" s="1"/>
      <c r="J394" s="1"/>
      <c r="K394" s="1"/>
      <c r="L394" s="79"/>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c r="CN394" s="3"/>
      <c r="CO394" s="3"/>
      <c r="CP394" s="3"/>
      <c r="CQ394" s="3"/>
    </row>
    <row r="395" spans="9:95">
      <c r="I395" s="1"/>
      <c r="J395" s="1"/>
      <c r="K395" s="1"/>
      <c r="L395" s="79"/>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CM395" s="3"/>
      <c r="CN395" s="3"/>
      <c r="CO395" s="3"/>
      <c r="CP395" s="3"/>
      <c r="CQ395" s="3"/>
    </row>
    <row r="396" spans="9:95">
      <c r="I396" s="1"/>
      <c r="J396" s="1"/>
      <c r="K396" s="1"/>
      <c r="L396" s="79"/>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row>
    <row r="397" spans="9:95">
      <c r="I397" s="1"/>
      <c r="J397" s="1"/>
      <c r="K397" s="1"/>
      <c r="L397" s="79"/>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CM397" s="3"/>
      <c r="CN397" s="3"/>
      <c r="CO397" s="3"/>
      <c r="CP397" s="3"/>
      <c r="CQ397" s="3"/>
    </row>
    <row r="398" spans="9:95">
      <c r="I398" s="1"/>
      <c r="J398" s="1"/>
      <c r="K398" s="1"/>
      <c r="L398" s="79"/>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c r="CN398" s="3"/>
      <c r="CO398" s="3"/>
      <c r="CP398" s="3"/>
      <c r="CQ398" s="3"/>
    </row>
    <row r="399" spans="9:95">
      <c r="I399" s="1"/>
      <c r="J399" s="1"/>
      <c r="K399" s="1"/>
      <c r="L399" s="79"/>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c r="CN399" s="3"/>
      <c r="CO399" s="3"/>
      <c r="CP399" s="3"/>
      <c r="CQ399" s="3"/>
    </row>
    <row r="400" spans="9:95">
      <c r="I400" s="1"/>
      <c r="J400" s="1"/>
      <c r="K400" s="1"/>
      <c r="L400" s="79"/>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CM400" s="3"/>
      <c r="CN400" s="3"/>
      <c r="CO400" s="3"/>
      <c r="CP400" s="3"/>
      <c r="CQ400" s="3"/>
    </row>
    <row r="401" spans="9:95">
      <c r="I401" s="1"/>
      <c r="J401" s="1"/>
      <c r="K401" s="1"/>
      <c r="L401" s="79"/>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CM401" s="3"/>
      <c r="CN401" s="3"/>
      <c r="CO401" s="3"/>
      <c r="CP401" s="3"/>
      <c r="CQ401" s="3"/>
    </row>
    <row r="402" spans="9:95">
      <c r="I402" s="1"/>
      <c r="J402" s="1"/>
      <c r="K402" s="1"/>
      <c r="L402" s="79"/>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CM402" s="3"/>
      <c r="CN402" s="3"/>
      <c r="CO402" s="3"/>
      <c r="CP402" s="3"/>
      <c r="CQ402" s="3"/>
    </row>
    <row r="403" spans="9:95">
      <c r="I403" s="1"/>
      <c r="J403" s="1"/>
      <c r="K403" s="1"/>
    </row>
    <row r="404" spans="9:95">
      <c r="I404" s="1"/>
      <c r="J404" s="1"/>
      <c r="K404" s="1"/>
    </row>
    <row r="405" spans="9:95">
      <c r="I405" s="1"/>
      <c r="J405" s="1"/>
      <c r="K405" s="1"/>
    </row>
    <row r="406" spans="9:95">
      <c r="I406" s="1"/>
      <c r="J406" s="1"/>
      <c r="K406" s="1"/>
    </row>
    <row r="407" spans="9:95">
      <c r="I407" s="1"/>
      <c r="J407" s="1"/>
      <c r="K407" s="1"/>
    </row>
    <row r="408" spans="9:95">
      <c r="I408" s="1"/>
      <c r="J408" s="1"/>
      <c r="K408" s="1"/>
    </row>
    <row r="409" spans="9:95">
      <c r="I409" s="1"/>
      <c r="J409" s="1"/>
      <c r="K409" s="1"/>
    </row>
    <row r="410" spans="9:95">
      <c r="I410" s="1"/>
      <c r="J410" s="1"/>
      <c r="K410" s="1"/>
    </row>
    <row r="411" spans="9:95">
      <c r="I411" s="1"/>
      <c r="J411" s="1"/>
      <c r="K411" s="1"/>
    </row>
    <row r="412" spans="9:95">
      <c r="I412" s="1"/>
      <c r="J412" s="1"/>
      <c r="K412" s="1"/>
    </row>
    <row r="413" spans="9:95">
      <c r="I413" s="1"/>
      <c r="J413" s="1"/>
      <c r="K413" s="1"/>
    </row>
    <row r="414" spans="9:95">
      <c r="I414" s="1"/>
      <c r="J414" s="1"/>
      <c r="K414" s="1"/>
    </row>
    <row r="415" spans="9:95">
      <c r="I415" s="1"/>
      <c r="J415" s="1"/>
      <c r="K415" s="1"/>
    </row>
    <row r="416" spans="9:95">
      <c r="I416" s="1"/>
      <c r="J416" s="1"/>
      <c r="K416" s="1"/>
    </row>
    <row r="417" spans="9:11">
      <c r="I417" s="1"/>
      <c r="J417" s="1"/>
      <c r="K417" s="1"/>
    </row>
    <row r="418" spans="9:11">
      <c r="I418" s="1"/>
      <c r="J418" s="1"/>
      <c r="K418" s="1"/>
    </row>
    <row r="419" spans="9:11">
      <c r="I419" s="1"/>
      <c r="J419" s="1"/>
      <c r="K419" s="1"/>
    </row>
    <row r="420" spans="9:11">
      <c r="I420" s="1"/>
      <c r="J420" s="1"/>
      <c r="K420" s="1"/>
    </row>
    <row r="421" spans="9:11">
      <c r="I421" s="1"/>
      <c r="J421" s="1"/>
      <c r="K421" s="1"/>
    </row>
    <row r="422" spans="9:11">
      <c r="I422" s="1"/>
      <c r="J422" s="1"/>
      <c r="K422" s="1"/>
    </row>
    <row r="423" spans="9:11">
      <c r="I423" s="1"/>
      <c r="J423" s="1"/>
      <c r="K423" s="1"/>
    </row>
    <row r="424" spans="9:11">
      <c r="I424" s="1"/>
      <c r="J424" s="1"/>
      <c r="K424" s="1"/>
    </row>
    <row r="425" spans="9:11">
      <c r="I425" s="1"/>
      <c r="J425" s="1"/>
      <c r="K425" s="1"/>
    </row>
    <row r="426" spans="9:11">
      <c r="I426" s="1"/>
      <c r="J426" s="1"/>
      <c r="K426" s="1"/>
    </row>
    <row r="427" spans="9:11">
      <c r="I427" s="1"/>
      <c r="J427" s="1"/>
      <c r="K427" s="1"/>
    </row>
    <row r="428" spans="9:11">
      <c r="I428" s="1"/>
      <c r="J428" s="1"/>
      <c r="K428" s="1"/>
    </row>
    <row r="429" spans="9:11">
      <c r="I429" s="1"/>
      <c r="J429" s="1"/>
      <c r="K429" s="1"/>
    </row>
    <row r="430" spans="9:11">
      <c r="I430" s="1"/>
      <c r="J430" s="1"/>
      <c r="K430" s="1"/>
    </row>
    <row r="431" spans="9:11">
      <c r="I431" s="1"/>
      <c r="J431" s="1"/>
      <c r="K431" s="1"/>
    </row>
    <row r="432" spans="9:11">
      <c r="I432" s="1"/>
      <c r="J432" s="1"/>
      <c r="K432" s="1"/>
    </row>
    <row r="433" spans="9:11">
      <c r="I433" s="1"/>
      <c r="J433" s="1"/>
      <c r="K433" s="1"/>
    </row>
    <row r="434" spans="9:11">
      <c r="I434" s="1"/>
      <c r="J434" s="1"/>
      <c r="K434" s="1"/>
    </row>
    <row r="435" spans="9:11">
      <c r="I435" s="1"/>
      <c r="J435" s="1"/>
      <c r="K435" s="1"/>
    </row>
    <row r="436" spans="9:11">
      <c r="I436" s="1"/>
      <c r="J436" s="1"/>
      <c r="K436" s="1"/>
    </row>
    <row r="437" spans="9:11">
      <c r="I437" s="1"/>
      <c r="J437" s="1"/>
      <c r="K437" s="1"/>
    </row>
    <row r="438" spans="9:11">
      <c r="I438" s="1"/>
      <c r="J438" s="1"/>
      <c r="K438" s="1"/>
    </row>
    <row r="439" spans="9:11">
      <c r="I439" s="1"/>
      <c r="J439" s="1"/>
      <c r="K439" s="1"/>
    </row>
    <row r="440" spans="9:11">
      <c r="I440" s="1"/>
      <c r="J440" s="1"/>
      <c r="K440" s="1"/>
    </row>
    <row r="441" spans="9:11">
      <c r="I441" s="1"/>
      <c r="J441" s="1"/>
      <c r="K441" s="1"/>
    </row>
    <row r="442" spans="9:11">
      <c r="I442" s="1"/>
      <c r="J442" s="1"/>
      <c r="K442" s="1"/>
    </row>
    <row r="443" spans="9:11">
      <c r="I443" s="1"/>
      <c r="J443" s="1"/>
      <c r="K443" s="1"/>
    </row>
    <row r="444" spans="9:11">
      <c r="I444" s="1"/>
      <c r="J444" s="1"/>
      <c r="K444" s="1"/>
    </row>
    <row r="445" spans="9:11">
      <c r="I445" s="1"/>
      <c r="J445" s="1"/>
      <c r="K445" s="1"/>
    </row>
    <row r="446" spans="9:11">
      <c r="I446" s="1"/>
      <c r="J446" s="1"/>
      <c r="K446" s="1"/>
    </row>
    <row r="447" spans="9:11">
      <c r="I447" s="1"/>
      <c r="J447" s="1"/>
      <c r="K447" s="1"/>
    </row>
    <row r="448" spans="9:11">
      <c r="I448" s="1"/>
      <c r="J448" s="1"/>
      <c r="K448" s="1"/>
    </row>
    <row r="449" spans="9:11">
      <c r="I449" s="1"/>
      <c r="J449" s="1"/>
      <c r="K449" s="1"/>
    </row>
    <row r="450" spans="9:11">
      <c r="I450" s="1"/>
      <c r="J450" s="1"/>
      <c r="K450" s="1"/>
    </row>
    <row r="451" spans="9:11">
      <c r="I451" s="1"/>
      <c r="J451" s="1"/>
      <c r="K451" s="1"/>
    </row>
    <row r="452" spans="9:11">
      <c r="I452" s="1"/>
      <c r="J452" s="1"/>
      <c r="K452" s="1"/>
    </row>
    <row r="453" spans="9:11">
      <c r="I453" s="1"/>
      <c r="J453" s="1"/>
      <c r="K453" s="1"/>
    </row>
    <row r="454" spans="9:11">
      <c r="I454" s="1"/>
      <c r="J454" s="1"/>
      <c r="K454" s="1"/>
    </row>
    <row r="455" spans="9:11">
      <c r="I455" s="1"/>
      <c r="J455" s="1"/>
      <c r="K455" s="1"/>
    </row>
    <row r="456" spans="9:11">
      <c r="I456" s="1"/>
      <c r="J456" s="1"/>
      <c r="K456" s="1"/>
    </row>
    <row r="457" spans="9:11">
      <c r="I457" s="1"/>
      <c r="J457" s="1"/>
      <c r="K457" s="1"/>
    </row>
    <row r="458" spans="9:11">
      <c r="I458" s="1"/>
      <c r="J458" s="1"/>
      <c r="K458" s="1"/>
    </row>
    <row r="459" spans="9:11">
      <c r="I459" s="1"/>
      <c r="J459" s="1"/>
      <c r="K459" s="1"/>
    </row>
    <row r="460" spans="9:11">
      <c r="I460" s="1"/>
      <c r="J460" s="1"/>
      <c r="K460" s="1"/>
    </row>
    <row r="461" spans="9:11">
      <c r="I461" s="1"/>
      <c r="J461" s="1"/>
      <c r="K461" s="1"/>
    </row>
    <row r="462" spans="9:11">
      <c r="I462" s="1"/>
      <c r="J462" s="1"/>
      <c r="K462" s="1"/>
    </row>
    <row r="463" spans="9:11">
      <c r="I463" s="1"/>
      <c r="J463" s="1"/>
      <c r="K463" s="1"/>
    </row>
    <row r="464" spans="9:11">
      <c r="I464" s="1"/>
      <c r="J464" s="1"/>
      <c r="K464" s="1"/>
    </row>
    <row r="465" spans="9:11">
      <c r="I465" s="1"/>
      <c r="J465" s="1"/>
      <c r="K465" s="1"/>
    </row>
    <row r="466" spans="9:11">
      <c r="I466" s="1"/>
      <c r="J466" s="1"/>
      <c r="K466" s="1"/>
    </row>
    <row r="467" spans="9:11">
      <c r="I467" s="1"/>
      <c r="J467" s="1"/>
      <c r="K467" s="1"/>
    </row>
    <row r="468" spans="9:11">
      <c r="I468" s="1"/>
      <c r="J468" s="1"/>
      <c r="K468" s="1"/>
    </row>
    <row r="469" spans="9:11">
      <c r="I469" s="1"/>
      <c r="J469" s="1"/>
      <c r="K469" s="1"/>
    </row>
    <row r="470" spans="9:11">
      <c r="I470" s="1"/>
      <c r="J470" s="1"/>
      <c r="K470" s="1"/>
    </row>
    <row r="471" spans="9:11">
      <c r="I471" s="1"/>
      <c r="J471" s="1"/>
      <c r="K471" s="1"/>
    </row>
    <row r="472" spans="9:11">
      <c r="I472" s="1"/>
      <c r="J472" s="1"/>
      <c r="K472" s="1"/>
    </row>
    <row r="473" spans="9:11">
      <c r="I473" s="1"/>
      <c r="J473" s="1"/>
      <c r="K473" s="1"/>
    </row>
    <row r="474" spans="9:11">
      <c r="I474" s="1"/>
      <c r="J474" s="1"/>
      <c r="K474" s="1"/>
    </row>
    <row r="475" spans="9:11">
      <c r="I475" s="1"/>
      <c r="J475" s="1"/>
      <c r="K475" s="1"/>
    </row>
    <row r="476" spans="9:11">
      <c r="I476" s="1"/>
      <c r="J476" s="1"/>
      <c r="K476" s="1"/>
    </row>
    <row r="477" spans="9:11">
      <c r="I477" s="1"/>
      <c r="J477" s="1"/>
      <c r="K477" s="1"/>
    </row>
    <row r="478" spans="9:11">
      <c r="I478" s="1"/>
      <c r="J478" s="1"/>
      <c r="K478" s="1"/>
    </row>
    <row r="479" spans="9:11">
      <c r="I479" s="1"/>
      <c r="J479" s="1"/>
      <c r="K479" s="1"/>
    </row>
    <row r="480" spans="9:11">
      <c r="I480" s="1"/>
      <c r="J480" s="1"/>
      <c r="K480" s="1"/>
    </row>
    <row r="481" spans="9:11">
      <c r="I481" s="1"/>
      <c r="J481" s="1"/>
      <c r="K481" s="1"/>
    </row>
    <row r="482" spans="9:11">
      <c r="I482" s="1"/>
      <c r="J482" s="1"/>
      <c r="K482" s="1"/>
    </row>
    <row r="483" spans="9:11">
      <c r="I483" s="1"/>
      <c r="J483" s="1"/>
      <c r="K483" s="1"/>
    </row>
    <row r="484" spans="9:11">
      <c r="I484" s="1"/>
      <c r="J484" s="1"/>
      <c r="K484" s="1"/>
    </row>
    <row r="485" spans="9:11">
      <c r="I485" s="1"/>
      <c r="J485" s="1"/>
      <c r="K485" s="1"/>
    </row>
    <row r="486" spans="9:11">
      <c r="I486" s="1"/>
      <c r="J486" s="1"/>
      <c r="K486" s="1"/>
    </row>
    <row r="487" spans="9:11">
      <c r="I487" s="1"/>
      <c r="J487" s="1"/>
      <c r="K487" s="1"/>
    </row>
    <row r="488" spans="9:11">
      <c r="I488" s="1"/>
      <c r="J488" s="1"/>
      <c r="K488" s="1"/>
    </row>
    <row r="489" spans="9:11">
      <c r="I489" s="1"/>
      <c r="J489" s="1"/>
      <c r="K489" s="1"/>
    </row>
    <row r="490" spans="9:11">
      <c r="I490" s="1"/>
      <c r="J490" s="1"/>
      <c r="K490" s="1"/>
    </row>
    <row r="491" spans="9:11">
      <c r="I491" s="1"/>
      <c r="J491" s="1"/>
      <c r="K491" s="1"/>
    </row>
    <row r="492" spans="9:11">
      <c r="I492" s="1"/>
      <c r="J492" s="1"/>
      <c r="K492" s="1"/>
    </row>
    <row r="493" spans="9:11">
      <c r="I493" s="1"/>
      <c r="J493" s="1"/>
      <c r="K493" s="1"/>
    </row>
    <row r="494" spans="9:11">
      <c r="I494" s="1"/>
      <c r="J494" s="1"/>
      <c r="K494" s="1"/>
    </row>
    <row r="495" spans="9:11">
      <c r="I495" s="1"/>
      <c r="J495" s="1"/>
      <c r="K495" s="1"/>
    </row>
    <row r="496" spans="9:11">
      <c r="I496" s="1"/>
      <c r="J496" s="1"/>
      <c r="K496" s="1"/>
    </row>
    <row r="497" spans="9:11">
      <c r="I497" s="1"/>
      <c r="J497" s="1"/>
      <c r="K497" s="1"/>
    </row>
    <row r="498" spans="9:11">
      <c r="I498" s="1"/>
      <c r="J498" s="1"/>
      <c r="K498" s="1"/>
    </row>
    <row r="499" spans="9:11">
      <c r="I499" s="1"/>
      <c r="J499" s="1"/>
      <c r="K499" s="1"/>
    </row>
    <row r="500" spans="9:11">
      <c r="I500" s="1"/>
      <c r="J500" s="1"/>
      <c r="K500" s="1"/>
    </row>
    <row r="501" spans="9:11">
      <c r="I501" s="1"/>
      <c r="J501" s="1"/>
      <c r="K501" s="1"/>
    </row>
    <row r="502" spans="9:11">
      <c r="I502" s="1"/>
      <c r="J502" s="1"/>
      <c r="K502" s="1"/>
    </row>
    <row r="503" spans="9:11">
      <c r="I503" s="1"/>
      <c r="J503" s="1"/>
      <c r="K503" s="1"/>
    </row>
    <row r="504" spans="9:11">
      <c r="I504" s="1"/>
      <c r="J504" s="1"/>
      <c r="K504" s="1"/>
    </row>
    <row r="505" spans="9:11">
      <c r="I505" s="1"/>
      <c r="J505" s="1"/>
      <c r="K505" s="1"/>
    </row>
    <row r="506" spans="9:11">
      <c r="I506" s="1"/>
      <c r="J506" s="1"/>
      <c r="K506" s="1"/>
    </row>
    <row r="507" spans="9:11">
      <c r="I507" s="1"/>
      <c r="J507" s="1"/>
      <c r="K507" s="1"/>
    </row>
    <row r="508" spans="9:11">
      <c r="I508" s="1"/>
      <c r="J508" s="1"/>
      <c r="K508" s="1"/>
    </row>
    <row r="509" spans="9:11">
      <c r="I509" s="1"/>
      <c r="J509" s="1"/>
      <c r="K509" s="1"/>
    </row>
    <row r="510" spans="9:11">
      <c r="I510" s="1"/>
      <c r="J510" s="1"/>
      <c r="K510" s="1"/>
    </row>
    <row r="511" spans="9:11">
      <c r="I511" s="1"/>
      <c r="J511" s="1"/>
      <c r="K511" s="1"/>
    </row>
    <row r="512" spans="9:11">
      <c r="I512" s="1"/>
      <c r="J512" s="1"/>
      <c r="K512" s="1"/>
    </row>
    <row r="513" spans="9:11">
      <c r="I513" s="1"/>
      <c r="J513" s="1"/>
      <c r="K513" s="1"/>
    </row>
    <row r="514" spans="9:11">
      <c r="I514" s="1"/>
      <c r="J514" s="1"/>
      <c r="K514" s="1"/>
    </row>
    <row r="515" spans="9:11">
      <c r="I515" s="1"/>
      <c r="J515" s="1"/>
      <c r="K515" s="1"/>
    </row>
    <row r="516" spans="9:11">
      <c r="I516" s="1"/>
      <c r="J516" s="1"/>
      <c r="K516" s="1"/>
    </row>
    <row r="517" spans="9:11">
      <c r="I517" s="1"/>
      <c r="J517" s="1"/>
      <c r="K517" s="1"/>
    </row>
    <row r="518" spans="9:11">
      <c r="I518" s="1"/>
      <c r="J518" s="1"/>
      <c r="K518" s="1"/>
    </row>
    <row r="519" spans="9:11">
      <c r="I519" s="1"/>
      <c r="J519" s="1"/>
      <c r="K519" s="1"/>
    </row>
    <row r="520" spans="9:11">
      <c r="I520" s="1"/>
      <c r="J520" s="1"/>
      <c r="K520" s="1"/>
    </row>
    <row r="521" spans="9:11">
      <c r="I521" s="1"/>
      <c r="J521" s="1"/>
      <c r="K521" s="1"/>
    </row>
    <row r="522" spans="9:11">
      <c r="I522" s="1"/>
      <c r="J522" s="1"/>
      <c r="K522" s="1"/>
    </row>
    <row r="523" spans="9:11">
      <c r="I523" s="1"/>
      <c r="J523" s="1"/>
      <c r="K523" s="1"/>
    </row>
    <row r="524" spans="9:11">
      <c r="I524" s="1"/>
      <c r="J524" s="1"/>
      <c r="K524" s="1"/>
    </row>
    <row r="525" spans="9:11">
      <c r="I525" s="1"/>
      <c r="J525" s="1"/>
      <c r="K525" s="1"/>
    </row>
    <row r="526" spans="9:11">
      <c r="I526" s="1"/>
      <c r="J526" s="1"/>
      <c r="K526" s="1"/>
    </row>
    <row r="527" spans="9:11">
      <c r="I527" s="1"/>
      <c r="J527" s="1"/>
      <c r="K527" s="1"/>
    </row>
    <row r="528" spans="9:11">
      <c r="I528" s="1"/>
      <c r="J528" s="1"/>
      <c r="K528" s="1"/>
    </row>
    <row r="529" spans="9:11">
      <c r="I529" s="1"/>
      <c r="J529" s="1"/>
      <c r="K529" s="1"/>
    </row>
    <row r="530" spans="9:11">
      <c r="I530" s="1"/>
      <c r="J530" s="1"/>
      <c r="K530" s="1"/>
    </row>
    <row r="531" spans="9:11">
      <c r="I531" s="1"/>
      <c r="J531" s="1"/>
      <c r="K531" s="1"/>
    </row>
    <row r="532" spans="9:11">
      <c r="I532" s="1"/>
      <c r="J532" s="1"/>
      <c r="K532" s="1"/>
    </row>
    <row r="533" spans="9:11">
      <c r="I533" s="1"/>
      <c r="J533" s="1"/>
      <c r="K533" s="1"/>
    </row>
    <row r="534" spans="9:11">
      <c r="I534" s="1"/>
      <c r="J534" s="1"/>
      <c r="K534" s="1"/>
    </row>
    <row r="535" spans="9:11">
      <c r="I535" s="1"/>
      <c r="J535" s="1"/>
      <c r="K535" s="1"/>
    </row>
    <row r="536" spans="9:11">
      <c r="I536" s="1"/>
      <c r="J536" s="1"/>
      <c r="K536" s="1"/>
    </row>
    <row r="537" spans="9:11">
      <c r="I537" s="1"/>
      <c r="J537" s="1"/>
      <c r="K537" s="1"/>
    </row>
    <row r="538" spans="9:11">
      <c r="I538" s="1"/>
      <c r="J538" s="1"/>
      <c r="K538" s="1"/>
    </row>
    <row r="539" spans="9:11">
      <c r="I539" s="1"/>
      <c r="J539" s="1"/>
      <c r="K539" s="1"/>
    </row>
    <row r="540" spans="9:11">
      <c r="I540" s="1"/>
      <c r="J540" s="1"/>
      <c r="K540" s="1"/>
    </row>
    <row r="541" spans="9:11">
      <c r="I541" s="1"/>
      <c r="J541" s="1"/>
      <c r="K541" s="1"/>
    </row>
    <row r="542" spans="9:11">
      <c r="I542" s="1"/>
      <c r="J542" s="1"/>
      <c r="K542" s="1"/>
    </row>
    <row r="543" spans="9:11">
      <c r="I543" s="1"/>
      <c r="J543" s="1"/>
      <c r="K543" s="1"/>
    </row>
    <row r="544" spans="9:11">
      <c r="I544" s="1"/>
      <c r="J544" s="1"/>
      <c r="K544" s="1"/>
    </row>
    <row r="545" spans="9:11">
      <c r="I545" s="1"/>
      <c r="J545" s="1"/>
      <c r="K545" s="1"/>
    </row>
    <row r="546" spans="9:11">
      <c r="I546" s="1"/>
      <c r="J546" s="1"/>
      <c r="K546" s="1"/>
    </row>
    <row r="547" spans="9:11">
      <c r="I547" s="1"/>
      <c r="J547" s="1"/>
      <c r="K547" s="1"/>
    </row>
    <row r="548" spans="9:11">
      <c r="I548" s="1"/>
      <c r="J548" s="1"/>
      <c r="K548" s="1"/>
    </row>
    <row r="549" spans="9:11">
      <c r="I549" s="1"/>
      <c r="J549" s="1"/>
      <c r="K549" s="1"/>
    </row>
    <row r="550" spans="9:11">
      <c r="I550" s="1"/>
      <c r="J550" s="1"/>
      <c r="K550" s="1"/>
    </row>
    <row r="551" spans="9:11">
      <c r="I551" s="1"/>
      <c r="J551" s="1"/>
      <c r="K551" s="1"/>
    </row>
    <row r="552" spans="9:11">
      <c r="I552" s="1"/>
      <c r="J552" s="1"/>
      <c r="K552" s="1"/>
    </row>
    <row r="553" spans="9:11">
      <c r="I553" s="1"/>
      <c r="J553" s="1"/>
      <c r="K553" s="1"/>
    </row>
    <row r="554" spans="9:11">
      <c r="I554" s="1"/>
      <c r="J554" s="1"/>
      <c r="K554" s="1"/>
    </row>
    <row r="555" spans="9:11">
      <c r="I555" s="1"/>
      <c r="J555" s="1"/>
      <c r="K555" s="1"/>
    </row>
    <row r="556" spans="9:11">
      <c r="I556" s="1"/>
      <c r="J556" s="1"/>
      <c r="K556" s="1"/>
    </row>
    <row r="557" spans="9:11">
      <c r="I557" s="1"/>
      <c r="J557" s="1"/>
      <c r="K557" s="1"/>
    </row>
    <row r="558" spans="9:11">
      <c r="I558" s="1"/>
      <c r="J558" s="1"/>
      <c r="K558" s="1"/>
    </row>
    <row r="559" spans="9:11">
      <c r="I559" s="1"/>
      <c r="J559" s="1"/>
      <c r="K559" s="1"/>
    </row>
    <row r="560" spans="9:11">
      <c r="I560" s="1"/>
      <c r="J560" s="1"/>
      <c r="K560" s="1"/>
    </row>
    <row r="561" spans="9:11">
      <c r="I561" s="1"/>
      <c r="J561" s="1"/>
      <c r="K561" s="1"/>
    </row>
    <row r="562" spans="9:11">
      <c r="I562" s="1"/>
      <c r="J562" s="1"/>
      <c r="K562" s="1"/>
    </row>
    <row r="563" spans="9:11">
      <c r="I563" s="1"/>
      <c r="J563" s="1"/>
      <c r="K563" s="1"/>
    </row>
    <row r="564" spans="9:11">
      <c r="I564" s="1"/>
      <c r="J564" s="1"/>
      <c r="K564" s="1"/>
    </row>
    <row r="565" spans="9:11">
      <c r="I565" s="1"/>
      <c r="J565" s="1"/>
      <c r="K565" s="1"/>
    </row>
    <row r="566" spans="9:11">
      <c r="I566" s="1"/>
      <c r="J566" s="1"/>
      <c r="K566" s="1"/>
    </row>
    <row r="567" spans="9:11">
      <c r="I567" s="1"/>
      <c r="J567" s="1"/>
      <c r="K567" s="1"/>
    </row>
    <row r="568" spans="9:11">
      <c r="I568" s="1"/>
      <c r="J568" s="1"/>
      <c r="K568" s="1"/>
    </row>
    <row r="569" spans="9:11">
      <c r="I569" s="1"/>
      <c r="J569" s="1"/>
      <c r="K569" s="1"/>
    </row>
    <row r="570" spans="9:11">
      <c r="I570" s="1"/>
      <c r="J570" s="1"/>
      <c r="K570" s="1"/>
    </row>
    <row r="571" spans="9:11">
      <c r="I571" s="1"/>
      <c r="J571" s="1"/>
      <c r="K571" s="1"/>
    </row>
    <row r="572" spans="9:11">
      <c r="I572" s="1"/>
      <c r="J572" s="1"/>
      <c r="K572" s="1"/>
    </row>
    <row r="573" spans="9:11">
      <c r="I573" s="1"/>
      <c r="J573" s="1"/>
      <c r="K573" s="1"/>
    </row>
    <row r="574" spans="9:11">
      <c r="I574" s="1"/>
      <c r="J574" s="1"/>
      <c r="K574" s="1"/>
    </row>
    <row r="575" spans="9:11">
      <c r="I575" s="1"/>
      <c r="J575" s="1"/>
      <c r="K575" s="1"/>
    </row>
    <row r="576" spans="9:11">
      <c r="I576" s="1"/>
      <c r="J576" s="1"/>
      <c r="K576" s="1"/>
    </row>
    <row r="577" spans="9:11">
      <c r="I577" s="1"/>
      <c r="J577" s="1"/>
      <c r="K577" s="1"/>
    </row>
    <row r="578" spans="9:11">
      <c r="I578" s="1"/>
      <c r="J578" s="1"/>
      <c r="K578" s="1"/>
    </row>
    <row r="579" spans="9:11">
      <c r="I579" s="1"/>
      <c r="J579" s="1"/>
      <c r="K579" s="1"/>
    </row>
    <row r="580" spans="9:11">
      <c r="I580" s="1"/>
      <c r="J580" s="1"/>
      <c r="K580" s="1"/>
    </row>
    <row r="581" spans="9:11">
      <c r="I581" s="1"/>
      <c r="J581" s="1"/>
      <c r="K581" s="1"/>
    </row>
    <row r="582" spans="9:11">
      <c r="I582" s="1"/>
      <c r="J582" s="1"/>
      <c r="K582" s="1"/>
    </row>
    <row r="583" spans="9:11">
      <c r="I583" s="1"/>
      <c r="J583" s="1"/>
      <c r="K583" s="1"/>
    </row>
    <row r="584" spans="9:11">
      <c r="I584" s="1"/>
      <c r="J584" s="1"/>
      <c r="K584" s="1"/>
    </row>
    <row r="585" spans="9:11">
      <c r="I585" s="1"/>
      <c r="J585" s="1"/>
      <c r="K585" s="1"/>
    </row>
    <row r="586" spans="9:11">
      <c r="I586" s="1"/>
      <c r="J586" s="1"/>
      <c r="K586" s="1"/>
    </row>
    <row r="587" spans="9:11">
      <c r="I587" s="1"/>
      <c r="J587" s="1"/>
      <c r="K587" s="1"/>
    </row>
    <row r="588" spans="9:11">
      <c r="I588" s="1"/>
      <c r="J588" s="1"/>
      <c r="K588" s="1"/>
    </row>
    <row r="589" spans="9:11">
      <c r="I589" s="1"/>
      <c r="J589" s="1"/>
      <c r="K589" s="1"/>
    </row>
    <row r="590" spans="9:11">
      <c r="I590" s="1"/>
      <c r="J590" s="1"/>
      <c r="K590" s="1"/>
    </row>
    <row r="591" spans="9:11">
      <c r="I591" s="1"/>
      <c r="J591" s="1"/>
      <c r="K591" s="1"/>
    </row>
    <row r="592" spans="9:11">
      <c r="I592" s="1"/>
      <c r="J592" s="1"/>
      <c r="K592" s="1"/>
    </row>
    <row r="593" spans="9:11">
      <c r="I593" s="1"/>
      <c r="J593" s="1"/>
      <c r="K593" s="1"/>
    </row>
    <row r="594" spans="9:11">
      <c r="I594" s="1"/>
      <c r="J594" s="1"/>
      <c r="K594" s="1"/>
    </row>
    <row r="595" spans="9:11">
      <c r="I595" s="1"/>
      <c r="J595" s="1"/>
      <c r="K595" s="1"/>
    </row>
    <row r="596" spans="9:11">
      <c r="I596" s="1"/>
      <c r="J596" s="1"/>
      <c r="K596" s="1"/>
    </row>
    <row r="597" spans="9:11">
      <c r="I597" s="1"/>
      <c r="J597" s="1"/>
      <c r="K597" s="1"/>
    </row>
    <row r="598" spans="9:11">
      <c r="I598" s="1"/>
      <c r="J598" s="1"/>
      <c r="K598" s="1"/>
    </row>
    <row r="599" spans="9:11">
      <c r="I599" s="1"/>
      <c r="J599" s="1"/>
      <c r="K599" s="1"/>
    </row>
    <row r="600" spans="9:11">
      <c r="I600" s="1"/>
      <c r="J600" s="1"/>
      <c r="K600" s="1"/>
    </row>
    <row r="601" spans="9:11">
      <c r="I601" s="1"/>
      <c r="J601" s="1"/>
      <c r="K601" s="1"/>
    </row>
    <row r="602" spans="9:11">
      <c r="I602" s="1"/>
      <c r="J602" s="1"/>
      <c r="K602" s="1"/>
    </row>
    <row r="603" spans="9:11">
      <c r="I603" s="1"/>
      <c r="J603" s="1"/>
      <c r="K603" s="1"/>
    </row>
    <row r="604" spans="9:11">
      <c r="I604" s="1"/>
      <c r="J604" s="1"/>
      <c r="K604" s="1"/>
    </row>
    <row r="605" spans="9:11">
      <c r="I605" s="1"/>
      <c r="J605" s="1"/>
      <c r="K605" s="1"/>
    </row>
    <row r="606" spans="9:11">
      <c r="I606" s="1"/>
      <c r="J606" s="1"/>
      <c r="K606" s="1"/>
    </row>
    <row r="607" spans="9:11">
      <c r="I607" s="1"/>
      <c r="J607" s="1"/>
      <c r="K607" s="1"/>
    </row>
    <row r="608" spans="9:11">
      <c r="I608" s="1"/>
      <c r="J608" s="1"/>
      <c r="K608" s="1"/>
    </row>
    <row r="609" spans="9:11">
      <c r="I609" s="1"/>
      <c r="J609" s="1"/>
      <c r="K609" s="1"/>
    </row>
    <row r="610" spans="9:11">
      <c r="I610" s="1"/>
      <c r="J610" s="1"/>
      <c r="K610" s="1"/>
    </row>
    <row r="611" spans="9:11">
      <c r="I611" s="1"/>
      <c r="J611" s="1"/>
      <c r="K611" s="1"/>
    </row>
    <row r="612" spans="9:11">
      <c r="I612" s="1"/>
      <c r="J612" s="1"/>
      <c r="K612" s="1"/>
    </row>
    <row r="613" spans="9:11">
      <c r="I613" s="1"/>
      <c r="J613" s="1"/>
      <c r="K613" s="1"/>
    </row>
    <row r="614" spans="9:11">
      <c r="I614" s="1"/>
      <c r="J614" s="1"/>
      <c r="K614" s="1"/>
    </row>
    <row r="615" spans="9:11">
      <c r="I615" s="1"/>
      <c r="J615" s="1"/>
      <c r="K615" s="1"/>
    </row>
    <row r="616" spans="9:11">
      <c r="I616" s="1"/>
      <c r="J616" s="1"/>
      <c r="K616" s="1"/>
    </row>
    <row r="617" spans="9:11">
      <c r="I617" s="1"/>
      <c r="J617" s="1"/>
      <c r="K617" s="1"/>
    </row>
    <row r="618" spans="9:11">
      <c r="I618" s="1"/>
      <c r="J618" s="1"/>
      <c r="K618" s="1"/>
    </row>
    <row r="619" spans="9:11">
      <c r="I619" s="1"/>
      <c r="J619" s="1"/>
      <c r="K619" s="1"/>
    </row>
    <row r="620" spans="9:11">
      <c r="I620" s="1"/>
      <c r="J620" s="1"/>
      <c r="K620" s="1"/>
    </row>
    <row r="621" spans="9:11">
      <c r="I621" s="1"/>
      <c r="J621" s="1"/>
      <c r="K621" s="1"/>
    </row>
    <row r="622" spans="9:11">
      <c r="I622" s="1"/>
      <c r="J622" s="1"/>
      <c r="K622" s="1"/>
    </row>
    <row r="623" spans="9:11">
      <c r="I623" s="1"/>
      <c r="J623" s="1"/>
      <c r="K623" s="1"/>
    </row>
    <row r="624" spans="9:11">
      <c r="I624" s="1"/>
      <c r="J624" s="1"/>
      <c r="K624" s="1"/>
    </row>
    <row r="625" spans="9:11">
      <c r="I625" s="1"/>
      <c r="J625" s="1"/>
      <c r="K625" s="1"/>
    </row>
    <row r="626" spans="9:11">
      <c r="I626" s="1"/>
      <c r="J626" s="1"/>
      <c r="K626" s="1"/>
    </row>
    <row r="627" spans="9:11">
      <c r="I627" s="1"/>
      <c r="J627" s="1"/>
      <c r="K627" s="1"/>
    </row>
    <row r="628" spans="9:11">
      <c r="I628" s="1"/>
      <c r="J628" s="1"/>
      <c r="K628" s="1"/>
    </row>
    <row r="629" spans="9:11">
      <c r="I629" s="1"/>
      <c r="J629" s="1"/>
      <c r="K629" s="1"/>
    </row>
    <row r="630" spans="9:11">
      <c r="I630" s="1"/>
      <c r="J630" s="1"/>
      <c r="K630" s="1"/>
    </row>
    <row r="631" spans="9:11">
      <c r="I631" s="1"/>
      <c r="J631" s="1"/>
      <c r="K631" s="1"/>
    </row>
    <row r="632" spans="9:11">
      <c r="I632" s="1"/>
      <c r="J632" s="1"/>
      <c r="K632" s="1"/>
    </row>
    <row r="633" spans="9:11">
      <c r="I633" s="1"/>
      <c r="J633" s="1"/>
      <c r="K633" s="1"/>
    </row>
    <row r="634" spans="9:11">
      <c r="I634" s="1"/>
      <c r="J634" s="1"/>
      <c r="K634" s="1"/>
    </row>
    <row r="635" spans="9:11">
      <c r="I635" s="1"/>
      <c r="J635" s="1"/>
      <c r="K635" s="1"/>
    </row>
    <row r="636" spans="9:11">
      <c r="I636" s="1"/>
      <c r="J636" s="1"/>
      <c r="K636" s="1"/>
    </row>
    <row r="637" spans="9:11">
      <c r="I637" s="1"/>
      <c r="J637" s="1"/>
      <c r="K637" s="1"/>
    </row>
    <row r="638" spans="9:11">
      <c r="I638" s="1"/>
      <c r="J638" s="1"/>
      <c r="K638" s="1"/>
    </row>
    <row r="639" spans="9:11">
      <c r="I639" s="1"/>
      <c r="J639" s="1"/>
      <c r="K639" s="1"/>
    </row>
    <row r="640" spans="9:11">
      <c r="I640" s="1"/>
      <c r="J640" s="1"/>
      <c r="K640" s="1"/>
    </row>
    <row r="641" spans="9:11">
      <c r="I641" s="1"/>
      <c r="J641" s="1"/>
      <c r="K641" s="1"/>
    </row>
  </sheetData>
  <autoFilter ref="D8:CU373"/>
  <mergeCells count="8">
    <mergeCell ref="B7:K7"/>
    <mergeCell ref="M7:U7"/>
    <mergeCell ref="I373:J373"/>
    <mergeCell ref="I334:K334"/>
    <mergeCell ref="I337:K337"/>
    <mergeCell ref="I8:K8"/>
    <mergeCell ref="S334:U334"/>
    <mergeCell ref="S337:U337"/>
  </mergeCells>
  <phoneticPr fontId="73" type="noConversion"/>
  <printOptions horizontalCentered="1"/>
  <pageMargins left="0.31496062992125984" right="0.31496062992125984" top="0.35433070866141736" bottom="0.55118110236220474" header="0.31496062992125984" footer="0.11811023622047245"/>
  <legacy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sheetPr published="0" enableFormatConditionsCalculation="0"/>
  <dimension ref="A1:Q137"/>
  <sheetViews>
    <sheetView tabSelected="1" topLeftCell="A133" zoomScale="50" zoomScaleNormal="50" zoomScalePageLayoutView="70" workbookViewId="0">
      <selection activeCell="L130" sqref="L130"/>
    </sheetView>
  </sheetViews>
  <sheetFormatPr baseColWidth="10" defaultRowHeight="14.4"/>
  <cols>
    <col min="1" max="1" width="13.88671875" customWidth="1"/>
    <col min="2" max="2" width="17.44140625" customWidth="1"/>
    <col min="3" max="3" width="16.44140625" customWidth="1"/>
    <col min="4" max="4" width="16.33203125" customWidth="1"/>
    <col min="5" max="5" width="19.88671875" style="807" customWidth="1"/>
    <col min="6" max="6" width="39.6640625" customWidth="1"/>
    <col min="7" max="7" width="10.109375" customWidth="1"/>
    <col min="8" max="8" width="27.44140625" customWidth="1"/>
    <col min="9" max="9" width="23.44140625" customWidth="1"/>
    <col min="10" max="10" width="27" customWidth="1"/>
    <col min="11" max="11" width="53.44140625" style="600" hidden="1" customWidth="1"/>
    <col min="12" max="12" width="45.33203125" style="772" customWidth="1"/>
    <col min="13" max="16" width="63" style="813" customWidth="1"/>
    <col min="17" max="17" width="76.44140625" style="765" customWidth="1"/>
  </cols>
  <sheetData>
    <row r="1" spans="1:17" ht="62.25" customHeight="1">
      <c r="A1" s="692" t="s">
        <v>86</v>
      </c>
      <c r="B1" s="693"/>
      <c r="C1" s="692" t="s">
        <v>785</v>
      </c>
      <c r="D1" s="692" t="s">
        <v>784</v>
      </c>
      <c r="E1" s="804" t="s">
        <v>790</v>
      </c>
      <c r="F1" s="692" t="s">
        <v>783</v>
      </c>
      <c r="G1" s="692" t="s">
        <v>83</v>
      </c>
      <c r="H1" s="739" t="s">
        <v>84</v>
      </c>
      <c r="I1" s="739"/>
      <c r="J1" s="739"/>
      <c r="K1" s="694" t="s">
        <v>85</v>
      </c>
      <c r="L1" s="768" t="s">
        <v>1488</v>
      </c>
      <c r="M1" s="812" t="s">
        <v>1660</v>
      </c>
    </row>
    <row r="2" spans="1:17" ht="94.5" customHeight="1">
      <c r="A2" s="715">
        <v>1</v>
      </c>
      <c r="B2" s="601"/>
      <c r="C2" s="655" t="s">
        <v>756</v>
      </c>
      <c r="D2" s="655" t="s">
        <v>781</v>
      </c>
      <c r="E2" s="638" t="s">
        <v>780</v>
      </c>
      <c r="F2" s="638" t="s">
        <v>780</v>
      </c>
      <c r="G2" s="655" t="s">
        <v>1448</v>
      </c>
      <c r="H2" s="633" t="s">
        <v>837</v>
      </c>
      <c r="I2" s="634" t="s">
        <v>779</v>
      </c>
      <c r="J2" s="635" t="s">
        <v>828</v>
      </c>
      <c r="K2" s="658" t="s">
        <v>56</v>
      </c>
      <c r="L2" s="803">
        <v>96</v>
      </c>
      <c r="M2" s="766" t="s">
        <v>1499</v>
      </c>
    </row>
    <row r="3" spans="1:17" ht="115.2">
      <c r="A3" s="715">
        <v>2</v>
      </c>
      <c r="B3" s="601"/>
      <c r="C3" s="655" t="s">
        <v>756</v>
      </c>
      <c r="D3" s="655" t="s">
        <v>778</v>
      </c>
      <c r="E3" s="642" t="s">
        <v>777</v>
      </c>
      <c r="F3" s="642" t="s">
        <v>776</v>
      </c>
      <c r="G3" s="655" t="s">
        <v>775</v>
      </c>
      <c r="H3" s="606" t="s">
        <v>774</v>
      </c>
      <c r="I3" s="607" t="s">
        <v>773</v>
      </c>
      <c r="J3" s="608" t="s">
        <v>772</v>
      </c>
      <c r="K3" s="658" t="s">
        <v>99</v>
      </c>
      <c r="L3" s="753">
        <v>87.9</v>
      </c>
      <c r="M3" s="814" t="s">
        <v>1500</v>
      </c>
    </row>
    <row r="4" spans="1:17" ht="43.2">
      <c r="A4" s="715">
        <v>3</v>
      </c>
      <c r="B4" s="601"/>
      <c r="C4" s="655" t="s">
        <v>756</v>
      </c>
      <c r="D4" s="655" t="s">
        <v>762</v>
      </c>
      <c r="E4" s="638" t="s">
        <v>771</v>
      </c>
      <c r="F4" s="638" t="s">
        <v>770</v>
      </c>
      <c r="G4" s="655" t="s">
        <v>769</v>
      </c>
      <c r="H4" s="633" t="s">
        <v>1307</v>
      </c>
      <c r="I4" s="646" t="s">
        <v>557</v>
      </c>
      <c r="J4" s="635" t="s">
        <v>768</v>
      </c>
      <c r="K4" s="658" t="s">
        <v>87</v>
      </c>
      <c r="L4" s="753">
        <v>23.97</v>
      </c>
      <c r="M4" s="766" t="s">
        <v>1501</v>
      </c>
    </row>
    <row r="5" spans="1:17" ht="43.2">
      <c r="A5" s="715">
        <v>4</v>
      </c>
      <c r="B5" s="601"/>
      <c r="C5" s="655" t="s">
        <v>756</v>
      </c>
      <c r="D5" s="655" t="s">
        <v>762</v>
      </c>
      <c r="E5" s="638" t="s">
        <v>767</v>
      </c>
      <c r="F5" s="638" t="s">
        <v>766</v>
      </c>
      <c r="G5" s="655" t="s">
        <v>1448</v>
      </c>
      <c r="H5" s="647" t="s">
        <v>765</v>
      </c>
      <c r="I5" s="634" t="s">
        <v>764</v>
      </c>
      <c r="J5" s="635" t="s">
        <v>763</v>
      </c>
      <c r="K5" s="658" t="s">
        <v>88</v>
      </c>
      <c r="L5" s="753">
        <v>0</v>
      </c>
      <c r="M5" s="766" t="s">
        <v>1502</v>
      </c>
    </row>
    <row r="6" spans="1:17" ht="172.8">
      <c r="A6" s="715">
        <v>5</v>
      </c>
      <c r="B6" s="601"/>
      <c r="C6" s="655" t="s">
        <v>756</v>
      </c>
      <c r="D6" s="655" t="s">
        <v>762</v>
      </c>
      <c r="E6" s="642" t="s">
        <v>761</v>
      </c>
      <c r="F6" s="642" t="s">
        <v>760</v>
      </c>
      <c r="G6" s="655" t="s">
        <v>1448</v>
      </c>
      <c r="H6" s="633" t="s">
        <v>759</v>
      </c>
      <c r="I6" s="634" t="s">
        <v>758</v>
      </c>
      <c r="J6" s="635" t="s">
        <v>757</v>
      </c>
      <c r="K6" s="658" t="s">
        <v>89</v>
      </c>
      <c r="L6" s="752">
        <v>38.04</v>
      </c>
      <c r="M6" s="766" t="s">
        <v>1503</v>
      </c>
    </row>
    <row r="7" spans="1:17" ht="288">
      <c r="A7" s="715">
        <v>6</v>
      </c>
      <c r="B7" s="601"/>
      <c r="C7" s="655" t="s">
        <v>756</v>
      </c>
      <c r="D7" s="655" t="s">
        <v>755</v>
      </c>
      <c r="E7" s="638" t="s">
        <v>754</v>
      </c>
      <c r="F7" s="638" t="s">
        <v>753</v>
      </c>
      <c r="G7" s="655" t="s">
        <v>1227</v>
      </c>
      <c r="H7" s="633" t="s">
        <v>1307</v>
      </c>
      <c r="I7" s="646" t="s">
        <v>752</v>
      </c>
      <c r="J7" s="635" t="s">
        <v>1167</v>
      </c>
      <c r="K7" s="658" t="s">
        <v>100</v>
      </c>
      <c r="L7" s="753">
        <v>30</v>
      </c>
      <c r="M7" s="766" t="s">
        <v>1504</v>
      </c>
    </row>
    <row r="8" spans="1:17" ht="115.2">
      <c r="A8" s="715">
        <v>7</v>
      </c>
      <c r="B8" s="601"/>
      <c r="C8" s="655" t="s">
        <v>816</v>
      </c>
      <c r="D8" s="655" t="s">
        <v>751</v>
      </c>
      <c r="E8" s="638" t="s">
        <v>832</v>
      </c>
      <c r="F8" s="638" t="s">
        <v>831</v>
      </c>
      <c r="G8" s="655" t="s">
        <v>1448</v>
      </c>
      <c r="H8" s="633" t="s">
        <v>830</v>
      </c>
      <c r="I8" s="634" t="s">
        <v>829</v>
      </c>
      <c r="J8" s="635" t="s">
        <v>828</v>
      </c>
      <c r="K8" s="658" t="s">
        <v>101</v>
      </c>
      <c r="L8" s="753">
        <v>95.5</v>
      </c>
      <c r="M8" s="766" t="s">
        <v>1505</v>
      </c>
    </row>
    <row r="9" spans="1:17" ht="72">
      <c r="A9" s="715">
        <v>8</v>
      </c>
      <c r="B9" s="601"/>
      <c r="C9" s="655" t="s">
        <v>816</v>
      </c>
      <c r="D9" s="655" t="s">
        <v>827</v>
      </c>
      <c r="E9" s="638" t="s">
        <v>826</v>
      </c>
      <c r="F9" s="638" t="s">
        <v>825</v>
      </c>
      <c r="G9" s="655" t="s">
        <v>1448</v>
      </c>
      <c r="H9" s="633" t="s">
        <v>1309</v>
      </c>
      <c r="I9" s="634" t="s">
        <v>840</v>
      </c>
      <c r="J9" s="635" t="s">
        <v>1318</v>
      </c>
      <c r="K9" s="658" t="s">
        <v>70</v>
      </c>
      <c r="L9" s="754">
        <v>0</v>
      </c>
      <c r="M9" s="766" t="s">
        <v>1506</v>
      </c>
    </row>
    <row r="10" spans="1:17" ht="129.6">
      <c r="A10" s="715">
        <v>9</v>
      </c>
      <c r="B10" s="601"/>
      <c r="C10" s="655" t="s">
        <v>816</v>
      </c>
      <c r="D10" s="655" t="s">
        <v>824</v>
      </c>
      <c r="E10" s="642" t="s">
        <v>57</v>
      </c>
      <c r="F10" s="642" t="s">
        <v>58</v>
      </c>
      <c r="G10" s="655" t="s">
        <v>1448</v>
      </c>
      <c r="H10" s="679" t="s">
        <v>822</v>
      </c>
      <c r="I10" s="634" t="s">
        <v>821</v>
      </c>
      <c r="J10" s="635" t="s">
        <v>820</v>
      </c>
      <c r="K10" s="658" t="s">
        <v>71</v>
      </c>
      <c r="L10" s="754">
        <v>3.69</v>
      </c>
      <c r="M10" s="766" t="s">
        <v>1507</v>
      </c>
    </row>
    <row r="11" spans="1:17" ht="86.4">
      <c r="A11" s="715">
        <v>10</v>
      </c>
      <c r="B11" s="601"/>
      <c r="C11" s="655" t="s">
        <v>816</v>
      </c>
      <c r="D11" s="655" t="s">
        <v>819</v>
      </c>
      <c r="E11" s="642" t="s">
        <v>818</v>
      </c>
      <c r="F11" s="642" t="s">
        <v>817</v>
      </c>
      <c r="G11" s="655" t="s">
        <v>1448</v>
      </c>
      <c r="H11" s="679" t="s">
        <v>1309</v>
      </c>
      <c r="I11" s="634" t="s">
        <v>840</v>
      </c>
      <c r="J11" s="635" t="s">
        <v>1318</v>
      </c>
      <c r="K11" s="658" t="s">
        <v>46</v>
      </c>
      <c r="L11" s="753">
        <v>79.19</v>
      </c>
      <c r="M11" s="766" t="s">
        <v>1508</v>
      </c>
    </row>
    <row r="12" spans="1:17" ht="99.75" customHeight="1">
      <c r="A12" s="683">
        <v>11</v>
      </c>
      <c r="B12" s="601"/>
      <c r="C12" s="655" t="s">
        <v>844</v>
      </c>
      <c r="D12" s="655" t="s">
        <v>812</v>
      </c>
      <c r="E12" s="638" t="s">
        <v>811</v>
      </c>
      <c r="F12" s="638" t="s">
        <v>810</v>
      </c>
      <c r="G12" s="655" t="s">
        <v>1448</v>
      </c>
      <c r="H12" s="633" t="s">
        <v>837</v>
      </c>
      <c r="I12" s="634" t="s">
        <v>857</v>
      </c>
      <c r="J12" s="635" t="s">
        <v>856</v>
      </c>
      <c r="K12" s="658" t="s">
        <v>45</v>
      </c>
      <c r="L12" s="755">
        <v>1</v>
      </c>
      <c r="M12" s="815" t="s">
        <v>1523</v>
      </c>
      <c r="N12" s="717" t="s">
        <v>1524</v>
      </c>
      <c r="O12" s="717" t="s">
        <v>1525</v>
      </c>
      <c r="P12" s="717" t="s">
        <v>1526</v>
      </c>
    </row>
    <row r="13" spans="1:17" ht="100.8">
      <c r="A13" s="683">
        <v>12</v>
      </c>
      <c r="B13" s="601"/>
      <c r="C13" s="655" t="s">
        <v>844</v>
      </c>
      <c r="D13" s="655" t="s">
        <v>852</v>
      </c>
      <c r="E13" s="638" t="s">
        <v>809</v>
      </c>
      <c r="F13" s="638" t="s">
        <v>808</v>
      </c>
      <c r="G13" s="655" t="s">
        <v>1448</v>
      </c>
      <c r="H13" s="633" t="s">
        <v>72</v>
      </c>
      <c r="I13" s="634" t="s">
        <v>73</v>
      </c>
      <c r="J13" s="635" t="s">
        <v>856</v>
      </c>
      <c r="K13" s="658" t="s">
        <v>47</v>
      </c>
      <c r="L13" s="756">
        <v>99.5</v>
      </c>
      <c r="M13" s="816" t="s">
        <v>1527</v>
      </c>
      <c r="N13" s="717" t="s">
        <v>1524</v>
      </c>
      <c r="O13" s="717" t="s">
        <v>1525</v>
      </c>
      <c r="P13" s="717" t="s">
        <v>1526</v>
      </c>
    </row>
    <row r="14" spans="1:17" ht="100.8">
      <c r="A14" s="683">
        <v>13</v>
      </c>
      <c r="B14" s="601"/>
      <c r="C14" s="655" t="s">
        <v>844</v>
      </c>
      <c r="D14" s="655" t="s">
        <v>852</v>
      </c>
      <c r="E14" s="638" t="s">
        <v>855</v>
      </c>
      <c r="F14" s="638" t="s">
        <v>854</v>
      </c>
      <c r="G14" s="655" t="s">
        <v>1227</v>
      </c>
      <c r="H14" s="633" t="s">
        <v>1329</v>
      </c>
      <c r="I14" s="646" t="s">
        <v>74</v>
      </c>
      <c r="J14" s="635" t="s">
        <v>1308</v>
      </c>
      <c r="K14" s="658" t="s">
        <v>48</v>
      </c>
      <c r="L14" s="607">
        <v>24</v>
      </c>
      <c r="M14" s="816" t="s">
        <v>1528</v>
      </c>
      <c r="N14" s="717" t="s">
        <v>1524</v>
      </c>
      <c r="O14" s="717" t="s">
        <v>1525</v>
      </c>
      <c r="P14" s="717" t="s">
        <v>1526</v>
      </c>
      <c r="Q14" s="767" t="s">
        <v>1529</v>
      </c>
    </row>
    <row r="15" spans="1:17" ht="100.8">
      <c r="A15" s="683">
        <v>14</v>
      </c>
      <c r="B15" s="601"/>
      <c r="C15" s="655" t="s">
        <v>844</v>
      </c>
      <c r="D15" s="655" t="s">
        <v>852</v>
      </c>
      <c r="E15" s="638" t="s">
        <v>851</v>
      </c>
      <c r="F15" s="638" t="s">
        <v>850</v>
      </c>
      <c r="G15" s="655" t="s">
        <v>1448</v>
      </c>
      <c r="H15" s="633" t="s">
        <v>906</v>
      </c>
      <c r="I15" s="646" t="s">
        <v>905</v>
      </c>
      <c r="J15" s="635" t="s">
        <v>991</v>
      </c>
      <c r="K15" s="658" t="s">
        <v>44</v>
      </c>
      <c r="L15" s="606">
        <v>0.5</v>
      </c>
      <c r="M15" s="816" t="s">
        <v>1530</v>
      </c>
      <c r="N15" s="717" t="s">
        <v>1524</v>
      </c>
      <c r="O15" s="717" t="s">
        <v>1525</v>
      </c>
      <c r="P15" s="717" t="s">
        <v>1526</v>
      </c>
      <c r="Q15" s="767"/>
    </row>
    <row r="16" spans="1:17" ht="86.4">
      <c r="A16" s="683">
        <v>15</v>
      </c>
      <c r="B16" s="601"/>
      <c r="C16" s="655" t="s">
        <v>844</v>
      </c>
      <c r="D16" s="655" t="s">
        <v>843</v>
      </c>
      <c r="E16" s="638" t="s">
        <v>849</v>
      </c>
      <c r="F16" s="638" t="s">
        <v>848</v>
      </c>
      <c r="G16" s="655" t="s">
        <v>1448</v>
      </c>
      <c r="H16" s="606" t="s">
        <v>847</v>
      </c>
      <c r="I16" s="646" t="s">
        <v>905</v>
      </c>
      <c r="J16" s="608" t="s">
        <v>906</v>
      </c>
      <c r="K16" s="658" t="s">
        <v>49</v>
      </c>
      <c r="L16" s="757">
        <v>9.8000000000000004E-2</v>
      </c>
      <c r="M16" s="816" t="s">
        <v>1531</v>
      </c>
      <c r="N16" s="717" t="s">
        <v>1524</v>
      </c>
      <c r="O16" s="717" t="s">
        <v>1525</v>
      </c>
      <c r="P16" s="717" t="s">
        <v>1526</v>
      </c>
      <c r="Q16" s="767"/>
    </row>
    <row r="17" spans="1:17" ht="145.19999999999999" customHeight="1">
      <c r="A17" s="683">
        <v>16</v>
      </c>
      <c r="B17" s="601"/>
      <c r="C17" s="655" t="s">
        <v>844</v>
      </c>
      <c r="D17" s="655" t="s">
        <v>843</v>
      </c>
      <c r="E17" s="638" t="s">
        <v>846</v>
      </c>
      <c r="F17" s="638" t="s">
        <v>845</v>
      </c>
      <c r="G17" s="655" t="s">
        <v>1448</v>
      </c>
      <c r="H17" s="606" t="s">
        <v>991</v>
      </c>
      <c r="I17" s="646" t="s">
        <v>905</v>
      </c>
      <c r="J17" s="608" t="s">
        <v>906</v>
      </c>
      <c r="K17" s="658" t="s">
        <v>50</v>
      </c>
      <c r="L17" s="758">
        <v>1.4999999999999999E-2</v>
      </c>
      <c r="M17" s="816" t="s">
        <v>1531</v>
      </c>
      <c r="N17" s="717" t="s">
        <v>1524</v>
      </c>
      <c r="O17" s="717" t="s">
        <v>1532</v>
      </c>
      <c r="P17" s="717" t="s">
        <v>1526</v>
      </c>
      <c r="Q17" s="767" t="s">
        <v>1533</v>
      </c>
    </row>
    <row r="18" spans="1:17" ht="164.4" customHeight="1">
      <c r="A18" s="683">
        <v>17</v>
      </c>
      <c r="B18" s="601"/>
      <c r="C18" s="655" t="s">
        <v>844</v>
      </c>
      <c r="D18" s="655" t="s">
        <v>843</v>
      </c>
      <c r="E18" s="670" t="s">
        <v>842</v>
      </c>
      <c r="F18" s="638" t="s">
        <v>841</v>
      </c>
      <c r="G18" s="655" t="s">
        <v>1448</v>
      </c>
      <c r="H18" s="606" t="s">
        <v>1309</v>
      </c>
      <c r="I18" s="607" t="s">
        <v>840</v>
      </c>
      <c r="J18" s="608" t="s">
        <v>1318</v>
      </c>
      <c r="K18" s="658" t="s">
        <v>90</v>
      </c>
      <c r="L18" s="759">
        <v>0</v>
      </c>
      <c r="M18" s="816"/>
      <c r="N18" s="717" t="s">
        <v>1524</v>
      </c>
      <c r="O18" s="717" t="s">
        <v>1525</v>
      </c>
      <c r="P18" s="717" t="s">
        <v>1534</v>
      </c>
      <c r="Q18" s="767" t="s">
        <v>1535</v>
      </c>
    </row>
    <row r="19" spans="1:17" ht="86.4">
      <c r="A19" s="683">
        <v>18</v>
      </c>
      <c r="B19" s="601"/>
      <c r="C19" s="655" t="s">
        <v>864</v>
      </c>
      <c r="D19" s="655" t="s">
        <v>887</v>
      </c>
      <c r="E19" s="638" t="s">
        <v>59</v>
      </c>
      <c r="F19" s="638" t="s">
        <v>60</v>
      </c>
      <c r="G19" s="655" t="s">
        <v>1448</v>
      </c>
      <c r="H19" s="633" t="s">
        <v>837</v>
      </c>
      <c r="I19" s="634" t="s">
        <v>836</v>
      </c>
      <c r="J19" s="635" t="s">
        <v>1235</v>
      </c>
      <c r="K19" s="658" t="s">
        <v>75</v>
      </c>
      <c r="L19" s="760">
        <v>0.95499999999999996</v>
      </c>
      <c r="M19" s="769" t="s">
        <v>1536</v>
      </c>
      <c r="N19" s="717" t="s">
        <v>1524</v>
      </c>
      <c r="O19" s="717" t="s">
        <v>1537</v>
      </c>
      <c r="P19" s="717" t="s">
        <v>1538</v>
      </c>
      <c r="Q19" s="767"/>
    </row>
    <row r="20" spans="1:17" ht="100.8">
      <c r="A20" s="683">
        <v>19</v>
      </c>
      <c r="B20" s="601"/>
      <c r="C20" s="655" t="s">
        <v>864</v>
      </c>
      <c r="D20" s="655" t="s">
        <v>887</v>
      </c>
      <c r="E20" s="642" t="s">
        <v>61</v>
      </c>
      <c r="F20" s="642" t="s">
        <v>62</v>
      </c>
      <c r="G20" s="655" t="s">
        <v>1448</v>
      </c>
      <c r="H20" s="606" t="s">
        <v>1316</v>
      </c>
      <c r="I20" s="607" t="s">
        <v>891</v>
      </c>
      <c r="J20" s="608" t="s">
        <v>1051</v>
      </c>
      <c r="K20" s="658" t="s">
        <v>76</v>
      </c>
      <c r="L20" s="761">
        <v>0</v>
      </c>
      <c r="M20" s="769" t="s">
        <v>1539</v>
      </c>
      <c r="N20" s="717" t="s">
        <v>1524</v>
      </c>
      <c r="O20" s="717" t="s">
        <v>1537</v>
      </c>
      <c r="P20" s="717"/>
      <c r="Q20" s="767" t="s">
        <v>1540</v>
      </c>
    </row>
    <row r="21" spans="1:17" ht="57.6">
      <c r="A21" s="683">
        <v>20</v>
      </c>
      <c r="B21" s="601"/>
      <c r="C21" s="655" t="s">
        <v>864</v>
      </c>
      <c r="D21" s="655" t="s">
        <v>887</v>
      </c>
      <c r="E21" s="642" t="s">
        <v>890</v>
      </c>
      <c r="F21" s="642" t="s">
        <v>890</v>
      </c>
      <c r="G21" s="655" t="s">
        <v>889</v>
      </c>
      <c r="H21" s="633" t="s">
        <v>1167</v>
      </c>
      <c r="I21" s="646" t="s">
        <v>888</v>
      </c>
      <c r="J21" s="635" t="s">
        <v>1322</v>
      </c>
      <c r="K21" s="658" t="s">
        <v>91</v>
      </c>
      <c r="L21" s="762" t="s">
        <v>1658</v>
      </c>
      <c r="M21" s="769" t="s">
        <v>1541</v>
      </c>
      <c r="N21" s="717" t="s">
        <v>1524</v>
      </c>
      <c r="O21" s="717" t="s">
        <v>1537</v>
      </c>
      <c r="P21" s="717"/>
      <c r="Q21" s="767"/>
    </row>
    <row r="22" spans="1:17" ht="43.2">
      <c r="A22" s="683">
        <v>21</v>
      </c>
      <c r="B22" s="601"/>
      <c r="C22" s="655" t="s">
        <v>864</v>
      </c>
      <c r="D22" s="655" t="s">
        <v>887</v>
      </c>
      <c r="E22" s="638" t="s">
        <v>886</v>
      </c>
      <c r="F22" s="638" t="s">
        <v>885</v>
      </c>
      <c r="G22" s="655" t="s">
        <v>884</v>
      </c>
      <c r="H22" s="606" t="s">
        <v>1167</v>
      </c>
      <c r="I22" s="643" t="s">
        <v>883</v>
      </c>
      <c r="J22" s="608" t="s">
        <v>882</v>
      </c>
      <c r="K22" s="658" t="s">
        <v>91</v>
      </c>
      <c r="L22" s="762" t="s">
        <v>1659</v>
      </c>
      <c r="M22" s="769" t="s">
        <v>1542</v>
      </c>
      <c r="N22" s="717" t="s">
        <v>1524</v>
      </c>
      <c r="O22" s="717" t="s">
        <v>1537</v>
      </c>
      <c r="P22" s="717"/>
      <c r="Q22" s="767"/>
    </row>
    <row r="23" spans="1:17" ht="100.8">
      <c r="A23" s="683">
        <v>22</v>
      </c>
      <c r="B23" s="601"/>
      <c r="C23" s="655" t="s">
        <v>864</v>
      </c>
      <c r="D23" s="655" t="s">
        <v>869</v>
      </c>
      <c r="E23" s="684" t="s">
        <v>63</v>
      </c>
      <c r="F23" s="684" t="s">
        <v>880</v>
      </c>
      <c r="G23" s="655" t="s">
        <v>879</v>
      </c>
      <c r="H23" s="680" t="s">
        <v>878</v>
      </c>
      <c r="I23" s="681" t="s">
        <v>877</v>
      </c>
      <c r="J23" s="682" t="s">
        <v>876</v>
      </c>
      <c r="K23" s="658" t="s">
        <v>77</v>
      </c>
      <c r="L23" s="763">
        <v>1411</v>
      </c>
      <c r="M23" s="769" t="s">
        <v>1543</v>
      </c>
      <c r="N23" s="717" t="s">
        <v>1524</v>
      </c>
      <c r="O23" s="717" t="s">
        <v>1537</v>
      </c>
      <c r="P23" s="717"/>
      <c r="Q23" s="767" t="s">
        <v>1544</v>
      </c>
    </row>
    <row r="24" spans="1:17" ht="100.8">
      <c r="A24" s="683">
        <v>23</v>
      </c>
      <c r="B24" s="601"/>
      <c r="C24" s="655" t="s">
        <v>864</v>
      </c>
      <c r="D24" s="655" t="s">
        <v>869</v>
      </c>
      <c r="E24" s="717" t="s">
        <v>875</v>
      </c>
      <c r="F24" s="644" t="s">
        <v>874</v>
      </c>
      <c r="G24" s="655" t="s">
        <v>873</v>
      </c>
      <c r="H24" s="633" t="s">
        <v>872</v>
      </c>
      <c r="I24" s="634" t="s">
        <v>871</v>
      </c>
      <c r="J24" s="635" t="s">
        <v>870</v>
      </c>
      <c r="K24" s="658" t="s">
        <v>78</v>
      </c>
      <c r="L24" s="606" t="s">
        <v>1487</v>
      </c>
      <c r="M24" s="816" t="s">
        <v>1545</v>
      </c>
      <c r="N24" s="717" t="s">
        <v>1546</v>
      </c>
      <c r="O24" s="717" t="s">
        <v>1547</v>
      </c>
      <c r="P24" s="717"/>
      <c r="Q24" s="767" t="s">
        <v>1548</v>
      </c>
    </row>
    <row r="25" spans="1:17" ht="129.6">
      <c r="A25" s="683">
        <v>24</v>
      </c>
      <c r="B25" s="601"/>
      <c r="C25" s="655" t="s">
        <v>864</v>
      </c>
      <c r="D25" s="655" t="s">
        <v>869</v>
      </c>
      <c r="E25" s="717" t="s">
        <v>868</v>
      </c>
      <c r="F25" s="644" t="s">
        <v>867</v>
      </c>
      <c r="G25" s="655" t="s">
        <v>1412</v>
      </c>
      <c r="H25" s="633" t="s">
        <v>947</v>
      </c>
      <c r="I25" s="634" t="s">
        <v>946</v>
      </c>
      <c r="J25" s="635" t="s">
        <v>945</v>
      </c>
      <c r="K25" s="658" t="s">
        <v>92</v>
      </c>
      <c r="L25" s="606" t="s">
        <v>145</v>
      </c>
      <c r="M25" s="769" t="s">
        <v>1549</v>
      </c>
      <c r="N25" s="717" t="s">
        <v>1524</v>
      </c>
      <c r="O25" s="717" t="s">
        <v>1537</v>
      </c>
      <c r="P25" s="717"/>
      <c r="Q25" s="767" t="s">
        <v>1550</v>
      </c>
    </row>
    <row r="26" spans="1:17" ht="72">
      <c r="A26" s="683">
        <v>25</v>
      </c>
      <c r="B26" s="601"/>
      <c r="C26" s="655" t="s">
        <v>864</v>
      </c>
      <c r="D26" s="655" t="s">
        <v>863</v>
      </c>
      <c r="E26" s="638" t="s">
        <v>64</v>
      </c>
      <c r="F26" s="638" t="s">
        <v>865</v>
      </c>
      <c r="G26" s="655" t="s">
        <v>1448</v>
      </c>
      <c r="H26" s="633" t="s">
        <v>997</v>
      </c>
      <c r="I26" s="634" t="s">
        <v>996</v>
      </c>
      <c r="J26" s="635" t="s">
        <v>1330</v>
      </c>
      <c r="K26" s="658" t="s">
        <v>65</v>
      </c>
      <c r="L26" s="608">
        <v>0.78</v>
      </c>
      <c r="M26" s="769" t="s">
        <v>1551</v>
      </c>
      <c r="N26" s="717" t="s">
        <v>1524</v>
      </c>
      <c r="O26" s="717" t="s">
        <v>1537</v>
      </c>
      <c r="P26" s="717"/>
      <c r="Q26" s="767" t="s">
        <v>1552</v>
      </c>
    </row>
    <row r="27" spans="1:17" ht="72">
      <c r="A27" s="683">
        <v>26</v>
      </c>
      <c r="B27" s="601"/>
      <c r="C27" s="655" t="s">
        <v>864</v>
      </c>
      <c r="D27" s="655" t="s">
        <v>863</v>
      </c>
      <c r="E27" s="638" t="s">
        <v>862</v>
      </c>
      <c r="F27" s="638" t="s">
        <v>861</v>
      </c>
      <c r="G27" s="655" t="s">
        <v>1448</v>
      </c>
      <c r="H27" s="633" t="s">
        <v>1323</v>
      </c>
      <c r="I27" s="646" t="s">
        <v>860</v>
      </c>
      <c r="J27" s="635" t="s">
        <v>906</v>
      </c>
      <c r="K27" s="658" t="s">
        <v>51</v>
      </c>
      <c r="L27" s="764">
        <v>1E-3</v>
      </c>
      <c r="M27" s="769" t="s">
        <v>1553</v>
      </c>
      <c r="N27" s="717" t="s">
        <v>1524</v>
      </c>
      <c r="O27" s="717" t="s">
        <v>1537</v>
      </c>
      <c r="P27" s="717"/>
      <c r="Q27" s="767"/>
    </row>
    <row r="28" spans="1:17" ht="170.4" customHeight="1">
      <c r="A28" s="683">
        <v>27</v>
      </c>
      <c r="B28" s="601"/>
      <c r="C28" s="655" t="s">
        <v>922</v>
      </c>
      <c r="D28" s="655" t="s">
        <v>859</v>
      </c>
      <c r="E28" s="638" t="s">
        <v>858</v>
      </c>
      <c r="F28" s="638" t="s">
        <v>858</v>
      </c>
      <c r="G28" s="655" t="s">
        <v>1412</v>
      </c>
      <c r="H28" s="633" t="s">
        <v>947</v>
      </c>
      <c r="I28" s="634" t="s">
        <v>946</v>
      </c>
      <c r="J28" s="635" t="s">
        <v>945</v>
      </c>
      <c r="K28" s="658" t="s">
        <v>93</v>
      </c>
      <c r="L28" s="810" t="s">
        <v>947</v>
      </c>
      <c r="M28" s="816" t="s">
        <v>1554</v>
      </c>
      <c r="N28" s="717" t="s">
        <v>1555</v>
      </c>
      <c r="O28" s="717" t="s">
        <v>1556</v>
      </c>
      <c r="P28" s="717" t="s">
        <v>1557</v>
      </c>
      <c r="Q28" s="767" t="s">
        <v>1558</v>
      </c>
    </row>
    <row r="29" spans="1:17" ht="43.2">
      <c r="A29" s="683">
        <v>28</v>
      </c>
      <c r="B29" s="601"/>
      <c r="C29" s="655" t="s">
        <v>922</v>
      </c>
      <c r="D29" s="655" t="s">
        <v>921</v>
      </c>
      <c r="E29" s="642" t="s">
        <v>928</v>
      </c>
      <c r="F29" s="642" t="s">
        <v>927</v>
      </c>
      <c r="G29" s="655" t="s">
        <v>1368</v>
      </c>
      <c r="H29" s="633" t="s">
        <v>918</v>
      </c>
      <c r="I29" s="634" t="s">
        <v>926</v>
      </c>
      <c r="J29" s="635" t="s">
        <v>1053</v>
      </c>
      <c r="K29" s="658" t="s">
        <v>93</v>
      </c>
    </row>
    <row r="30" spans="1:17" ht="43.2">
      <c r="A30" s="683">
        <v>29</v>
      </c>
      <c r="B30" s="601"/>
      <c r="C30" s="655" t="s">
        <v>922</v>
      </c>
      <c r="D30" s="655" t="s">
        <v>921</v>
      </c>
      <c r="E30" s="642" t="s">
        <v>925</v>
      </c>
      <c r="F30" s="642" t="s">
        <v>344</v>
      </c>
      <c r="G30" s="655" t="s">
        <v>66</v>
      </c>
      <c r="H30" s="633" t="s">
        <v>1051</v>
      </c>
      <c r="I30" s="634" t="s">
        <v>924</v>
      </c>
      <c r="J30" s="635" t="s">
        <v>923</v>
      </c>
      <c r="K30" s="658" t="s">
        <v>94</v>
      </c>
      <c r="L30" s="606">
        <v>27.53</v>
      </c>
      <c r="M30" s="815" t="s">
        <v>1559</v>
      </c>
      <c r="N30" s="717" t="s">
        <v>1555</v>
      </c>
      <c r="O30" s="717" t="s">
        <v>1560</v>
      </c>
      <c r="P30" s="717" t="s">
        <v>1561</v>
      </c>
      <c r="Q30" s="767" t="s">
        <v>1562</v>
      </c>
    </row>
    <row r="31" spans="1:17" ht="72">
      <c r="A31" s="683">
        <v>30</v>
      </c>
      <c r="B31" s="601"/>
      <c r="C31" s="655" t="s">
        <v>898</v>
      </c>
      <c r="D31" s="655" t="s">
        <v>67</v>
      </c>
      <c r="E31" s="638" t="s">
        <v>914</v>
      </c>
      <c r="F31" s="638" t="s">
        <v>913</v>
      </c>
      <c r="G31" s="655" t="s">
        <v>1412</v>
      </c>
      <c r="H31" s="633" t="s">
        <v>912</v>
      </c>
      <c r="I31" s="634" t="s">
        <v>911</v>
      </c>
      <c r="J31" s="635" t="s">
        <v>910</v>
      </c>
      <c r="K31" s="658" t="s">
        <v>95</v>
      </c>
      <c r="L31" s="836" t="s">
        <v>910</v>
      </c>
      <c r="M31" s="815" t="s">
        <v>1563</v>
      </c>
      <c r="N31" s="717" t="s">
        <v>1555</v>
      </c>
      <c r="O31" s="717" t="s">
        <v>1560</v>
      </c>
      <c r="P31" s="717" t="s">
        <v>1561</v>
      </c>
    </row>
    <row r="32" spans="1:17" ht="43.2">
      <c r="A32" s="683">
        <v>31</v>
      </c>
      <c r="B32" s="601"/>
      <c r="C32" s="655" t="s">
        <v>898</v>
      </c>
      <c r="D32" s="655" t="s">
        <v>904</v>
      </c>
      <c r="E32" s="642" t="s">
        <v>909</v>
      </c>
      <c r="F32" s="642" t="s">
        <v>908</v>
      </c>
      <c r="G32" s="655" t="s">
        <v>907</v>
      </c>
      <c r="H32" s="633" t="s">
        <v>906</v>
      </c>
      <c r="I32" s="646" t="s">
        <v>905</v>
      </c>
      <c r="J32" s="635" t="s">
        <v>991</v>
      </c>
      <c r="K32" s="658" t="s">
        <v>91</v>
      </c>
      <c r="L32" s="834" t="s">
        <v>1564</v>
      </c>
      <c r="M32" s="816"/>
      <c r="N32" s="717" t="s">
        <v>1555</v>
      </c>
      <c r="O32" s="717" t="s">
        <v>1560</v>
      </c>
      <c r="P32" s="717" t="s">
        <v>1561</v>
      </c>
      <c r="Q32" s="767"/>
    </row>
    <row r="33" spans="1:17" ht="43.2">
      <c r="A33" s="683">
        <v>32</v>
      </c>
      <c r="B33" s="601"/>
      <c r="C33" s="655" t="s">
        <v>898</v>
      </c>
      <c r="D33" s="655" t="s">
        <v>904</v>
      </c>
      <c r="E33" s="642" t="s">
        <v>903</v>
      </c>
      <c r="F33" s="642" t="s">
        <v>902</v>
      </c>
      <c r="G33" s="655" t="s">
        <v>901</v>
      </c>
      <c r="H33" s="633" t="s">
        <v>1057</v>
      </c>
      <c r="I33" s="634" t="s">
        <v>900</v>
      </c>
      <c r="J33" s="635" t="s">
        <v>899</v>
      </c>
      <c r="K33" s="658" t="s">
        <v>91</v>
      </c>
      <c r="L33" s="834" t="s">
        <v>1565</v>
      </c>
      <c r="M33" s="816"/>
      <c r="N33" s="717" t="s">
        <v>1546</v>
      </c>
      <c r="O33" s="717" t="s">
        <v>1547</v>
      </c>
      <c r="P33" s="717" t="s">
        <v>1561</v>
      </c>
      <c r="Q33" s="767" t="s">
        <v>1566</v>
      </c>
    </row>
    <row r="34" spans="1:17" ht="86.4">
      <c r="A34" s="683">
        <v>33</v>
      </c>
      <c r="B34" s="601"/>
      <c r="C34" s="655" t="s">
        <v>898</v>
      </c>
      <c r="D34" s="655" t="s">
        <v>897</v>
      </c>
      <c r="E34" s="638" t="s">
        <v>896</v>
      </c>
      <c r="F34" s="638" t="s">
        <v>895</v>
      </c>
      <c r="G34" s="655" t="s">
        <v>1412</v>
      </c>
      <c r="H34" s="633" t="s">
        <v>894</v>
      </c>
      <c r="I34" s="634" t="s">
        <v>893</v>
      </c>
      <c r="J34" s="635" t="s">
        <v>952</v>
      </c>
      <c r="K34" s="658" t="s">
        <v>52</v>
      </c>
      <c r="L34" s="608" t="s">
        <v>147</v>
      </c>
      <c r="M34" s="815" t="s">
        <v>1567</v>
      </c>
      <c r="N34" s="717" t="s">
        <v>1555</v>
      </c>
      <c r="O34" s="717" t="s">
        <v>1560</v>
      </c>
      <c r="P34" s="717" t="s">
        <v>1561</v>
      </c>
    </row>
    <row r="35" spans="1:17" ht="57.6">
      <c r="A35" s="683">
        <v>34</v>
      </c>
      <c r="B35" s="601"/>
      <c r="C35" s="655" t="s">
        <v>951</v>
      </c>
      <c r="D35" s="655" t="s">
        <v>950</v>
      </c>
      <c r="E35" s="638" t="s">
        <v>949</v>
      </c>
      <c r="F35" s="638" t="s">
        <v>948</v>
      </c>
      <c r="G35" s="655" t="s">
        <v>1412</v>
      </c>
      <c r="H35" s="633" t="s">
        <v>947</v>
      </c>
      <c r="I35" s="634" t="s">
        <v>946</v>
      </c>
      <c r="J35" s="635" t="s">
        <v>945</v>
      </c>
      <c r="K35" s="658" t="s">
        <v>52</v>
      </c>
      <c r="L35" s="837" t="s">
        <v>946</v>
      </c>
      <c r="M35" s="815" t="s">
        <v>1568</v>
      </c>
      <c r="N35" s="717" t="s">
        <v>1555</v>
      </c>
      <c r="O35" s="717" t="s">
        <v>1560</v>
      </c>
      <c r="P35" s="717" t="s">
        <v>1569</v>
      </c>
      <c r="Q35" s="767" t="s">
        <v>1570</v>
      </c>
    </row>
    <row r="36" spans="1:17" ht="381.6" customHeight="1">
      <c r="A36" s="683">
        <v>35</v>
      </c>
      <c r="B36" s="601"/>
      <c r="C36" s="655" t="s">
        <v>2</v>
      </c>
      <c r="D36" s="655" t="s">
        <v>973</v>
      </c>
      <c r="E36" s="642" t="s">
        <v>79</v>
      </c>
      <c r="F36" s="642" t="s">
        <v>944</v>
      </c>
      <c r="G36" s="655" t="s">
        <v>1412</v>
      </c>
      <c r="H36" s="633" t="s">
        <v>943</v>
      </c>
      <c r="I36" s="634" t="s">
        <v>942</v>
      </c>
      <c r="J36" s="635" t="s">
        <v>941</v>
      </c>
      <c r="K36" s="658" t="s">
        <v>80</v>
      </c>
      <c r="L36" s="838" t="s">
        <v>1509</v>
      </c>
    </row>
    <row r="37" spans="1:17" ht="94.8" customHeight="1">
      <c r="A37" s="683">
        <v>36</v>
      </c>
      <c r="B37" s="601"/>
      <c r="C37" s="655" t="s">
        <v>2</v>
      </c>
      <c r="D37" s="655" t="s">
        <v>973</v>
      </c>
      <c r="E37" s="642" t="s">
        <v>940</v>
      </c>
      <c r="F37" s="642" t="s">
        <v>940</v>
      </c>
      <c r="G37" s="655" t="s">
        <v>1412</v>
      </c>
      <c r="H37" s="633" t="s">
        <v>939</v>
      </c>
      <c r="I37" s="634" t="s">
        <v>938</v>
      </c>
      <c r="J37" s="635" t="s">
        <v>937</v>
      </c>
      <c r="K37" s="658" t="s">
        <v>53</v>
      </c>
      <c r="L37" s="774" t="s">
        <v>1510</v>
      </c>
    </row>
    <row r="38" spans="1:17" ht="409.2" customHeight="1">
      <c r="A38" s="683">
        <v>37</v>
      </c>
      <c r="B38" s="601"/>
      <c r="C38" s="655" t="s">
        <v>2</v>
      </c>
      <c r="D38" s="655" t="s">
        <v>973</v>
      </c>
      <c r="E38" s="642" t="s">
        <v>936</v>
      </c>
      <c r="F38" s="642" t="s">
        <v>935</v>
      </c>
      <c r="G38" s="655" t="s">
        <v>1412</v>
      </c>
      <c r="H38" s="633" t="s">
        <v>934</v>
      </c>
      <c r="I38" s="634" t="s">
        <v>933</v>
      </c>
      <c r="J38" s="635" t="s">
        <v>932</v>
      </c>
      <c r="K38" s="658" t="s">
        <v>96</v>
      </c>
      <c r="L38" s="775" t="s">
        <v>1511</v>
      </c>
    </row>
    <row r="39" spans="1:17" ht="116.4" customHeight="1">
      <c r="A39" s="683">
        <v>38</v>
      </c>
      <c r="B39" s="601"/>
      <c r="C39" s="655" t="s">
        <v>2</v>
      </c>
      <c r="D39" s="655" t="s">
        <v>973</v>
      </c>
      <c r="E39" s="642" t="s">
        <v>931</v>
      </c>
      <c r="F39" s="642" t="s">
        <v>930</v>
      </c>
      <c r="G39" s="655" t="s">
        <v>1412</v>
      </c>
      <c r="H39" s="633" t="s">
        <v>929</v>
      </c>
      <c r="I39" s="634" t="s">
        <v>966</v>
      </c>
      <c r="J39" s="635" t="s">
        <v>965</v>
      </c>
      <c r="K39" s="658" t="s">
        <v>96</v>
      </c>
      <c r="L39" s="776" t="s">
        <v>1512</v>
      </c>
    </row>
    <row r="40" spans="1:17" ht="409.2" customHeight="1">
      <c r="A40" s="683">
        <v>39</v>
      </c>
      <c r="B40" s="601"/>
      <c r="C40" s="655" t="s">
        <v>2</v>
      </c>
      <c r="D40" s="655" t="s">
        <v>973</v>
      </c>
      <c r="E40" s="642" t="s">
        <v>54</v>
      </c>
      <c r="F40" s="642" t="s">
        <v>963</v>
      </c>
      <c r="G40" s="655" t="s">
        <v>1412</v>
      </c>
      <c r="H40" s="633" t="s">
        <v>962</v>
      </c>
      <c r="I40" s="634" t="s">
        <v>961</v>
      </c>
      <c r="J40" s="635" t="s">
        <v>960</v>
      </c>
      <c r="K40" s="658" t="s">
        <v>55</v>
      </c>
      <c r="L40" s="775" t="s">
        <v>1513</v>
      </c>
    </row>
    <row r="41" spans="1:17" ht="188.25" customHeight="1">
      <c r="A41" s="683">
        <v>40</v>
      </c>
      <c r="B41" s="601"/>
      <c r="C41" s="655" t="s">
        <v>2</v>
      </c>
      <c r="D41" s="655" t="s">
        <v>973</v>
      </c>
      <c r="E41" s="642" t="s">
        <v>959</v>
      </c>
      <c r="F41" s="642" t="s">
        <v>958</v>
      </c>
      <c r="G41" s="655" t="s">
        <v>1412</v>
      </c>
      <c r="H41" s="633" t="s">
        <v>957</v>
      </c>
      <c r="I41" s="634" t="s">
        <v>956</v>
      </c>
      <c r="J41" s="635" t="s">
        <v>955</v>
      </c>
      <c r="K41" s="658" t="s">
        <v>97</v>
      </c>
      <c r="L41" s="774" t="s">
        <v>1514</v>
      </c>
      <c r="M41" s="817" t="s">
        <v>11</v>
      </c>
    </row>
    <row r="42" spans="1:17" ht="345.6">
      <c r="A42" s="683">
        <v>41</v>
      </c>
      <c r="B42" s="601"/>
      <c r="C42" s="655" t="s">
        <v>2</v>
      </c>
      <c r="D42" s="655" t="s">
        <v>973</v>
      </c>
      <c r="E42" s="642" t="s">
        <v>978</v>
      </c>
      <c r="F42" s="642" t="s">
        <v>977</v>
      </c>
      <c r="G42" s="655" t="s">
        <v>1412</v>
      </c>
      <c r="H42" s="633" t="s">
        <v>976</v>
      </c>
      <c r="I42" s="634" t="s">
        <v>975</v>
      </c>
      <c r="J42" s="635" t="s">
        <v>974</v>
      </c>
      <c r="K42" s="658" t="s">
        <v>68</v>
      </c>
      <c r="L42" s="776" t="s">
        <v>1515</v>
      </c>
    </row>
    <row r="43" spans="1:17" ht="259.2">
      <c r="A43" s="683">
        <v>42</v>
      </c>
      <c r="B43" s="601"/>
      <c r="C43" s="655" t="s">
        <v>2</v>
      </c>
      <c r="D43" s="655" t="s">
        <v>973</v>
      </c>
      <c r="E43" s="642" t="s">
        <v>954</v>
      </c>
      <c r="F43" s="642" t="s">
        <v>953</v>
      </c>
      <c r="G43" s="655" t="s">
        <v>1412</v>
      </c>
      <c r="H43" s="633" t="s">
        <v>981</v>
      </c>
      <c r="I43" s="634" t="s">
        <v>980</v>
      </c>
      <c r="J43" s="635" t="s">
        <v>979</v>
      </c>
      <c r="K43" s="658" t="s">
        <v>98</v>
      </c>
      <c r="L43" s="775" t="s">
        <v>1516</v>
      </c>
    </row>
    <row r="44" spans="1:17" ht="331.2">
      <c r="A44" s="683">
        <v>43</v>
      </c>
      <c r="B44" s="601"/>
      <c r="C44" s="655" t="s">
        <v>2</v>
      </c>
      <c r="D44" s="655" t="s">
        <v>1020</v>
      </c>
      <c r="E44" s="642" t="s">
        <v>970</v>
      </c>
      <c r="F44" s="642" t="s">
        <v>969</v>
      </c>
      <c r="G44" s="655" t="s">
        <v>1448</v>
      </c>
      <c r="H44" s="633" t="s">
        <v>1167</v>
      </c>
      <c r="I44" s="646" t="s">
        <v>1116</v>
      </c>
      <c r="J44" s="635" t="s">
        <v>1323</v>
      </c>
      <c r="K44" s="658" t="s">
        <v>28</v>
      </c>
      <c r="L44" s="774" t="s">
        <v>1517</v>
      </c>
    </row>
    <row r="45" spans="1:17" ht="162.75" customHeight="1">
      <c r="A45" s="683">
        <v>44</v>
      </c>
      <c r="B45" s="601"/>
      <c r="C45" s="655" t="s">
        <v>2</v>
      </c>
      <c r="D45" s="655" t="s">
        <v>1020</v>
      </c>
      <c r="E45" s="642" t="s">
        <v>69</v>
      </c>
      <c r="F45" s="642" t="s">
        <v>967</v>
      </c>
      <c r="G45" s="655" t="s">
        <v>1448</v>
      </c>
      <c r="H45" s="633" t="s">
        <v>1167</v>
      </c>
      <c r="I45" s="646" t="s">
        <v>1116</v>
      </c>
      <c r="J45" s="635" t="s">
        <v>1323</v>
      </c>
      <c r="K45" s="658" t="s">
        <v>29</v>
      </c>
      <c r="L45" s="773">
        <v>6.8500000000000005E-2</v>
      </c>
      <c r="N45" s="813" t="s">
        <v>1518</v>
      </c>
    </row>
    <row r="46" spans="1:17" ht="72">
      <c r="A46" s="683">
        <v>45</v>
      </c>
      <c r="B46" s="602" t="s">
        <v>794</v>
      </c>
      <c r="C46" s="603" t="s">
        <v>570</v>
      </c>
      <c r="D46" s="603" t="s">
        <v>571</v>
      </c>
      <c r="E46" s="638" t="s">
        <v>572</v>
      </c>
      <c r="F46" s="604" t="s">
        <v>573</v>
      </c>
      <c r="G46" s="603" t="s">
        <v>1421</v>
      </c>
      <c r="H46" s="623" t="s">
        <v>1015</v>
      </c>
      <c r="I46" s="624" t="s">
        <v>1014</v>
      </c>
      <c r="J46" s="625" t="s">
        <v>1013</v>
      </c>
      <c r="K46" s="609" t="s">
        <v>127</v>
      </c>
      <c r="L46" s="753">
        <v>0.16</v>
      </c>
      <c r="M46" s="814" t="s">
        <v>1497</v>
      </c>
    </row>
    <row r="47" spans="1:17" ht="60" customHeight="1">
      <c r="A47" s="683">
        <v>46</v>
      </c>
      <c r="B47" s="604" t="s">
        <v>702</v>
      </c>
      <c r="C47" s="603" t="s">
        <v>570</v>
      </c>
      <c r="D47" s="657" t="s">
        <v>1012</v>
      </c>
      <c r="E47" s="642" t="s">
        <v>1011</v>
      </c>
      <c r="F47" s="658" t="s">
        <v>1010</v>
      </c>
      <c r="G47" s="657" t="s">
        <v>1009</v>
      </c>
      <c r="H47" s="651" t="s">
        <v>577</v>
      </c>
      <c r="I47" s="636" t="s">
        <v>578</v>
      </c>
      <c r="J47" s="637" t="s">
        <v>579</v>
      </c>
      <c r="K47" s="747" t="s">
        <v>103</v>
      </c>
      <c r="L47" s="753">
        <v>14943</v>
      </c>
      <c r="M47" s="814" t="s">
        <v>1496</v>
      </c>
    </row>
    <row r="48" spans="1:17" ht="60" customHeight="1">
      <c r="A48" s="683"/>
      <c r="B48" s="611" t="s">
        <v>793</v>
      </c>
      <c r="C48" s="612" t="s">
        <v>570</v>
      </c>
      <c r="D48" s="612" t="s">
        <v>571</v>
      </c>
      <c r="E48" s="611" t="s">
        <v>1011</v>
      </c>
      <c r="F48" s="613" t="s">
        <v>576</v>
      </c>
      <c r="G48" s="612" t="s">
        <v>1009</v>
      </c>
      <c r="H48" s="614" t="s">
        <v>577</v>
      </c>
      <c r="I48" s="615" t="s">
        <v>578</v>
      </c>
      <c r="J48" s="616" t="s">
        <v>579</v>
      </c>
      <c r="K48" s="747"/>
      <c r="L48" s="777"/>
      <c r="M48" s="814"/>
    </row>
    <row r="49" spans="1:17" ht="60" customHeight="1">
      <c r="A49" s="683"/>
      <c r="B49" s="617" t="s">
        <v>792</v>
      </c>
      <c r="C49" s="708" t="s">
        <v>570</v>
      </c>
      <c r="D49" s="618" t="s">
        <v>1012</v>
      </c>
      <c r="E49" s="617" t="s">
        <v>1011</v>
      </c>
      <c r="F49" s="645" t="s">
        <v>1010</v>
      </c>
      <c r="G49" s="618" t="s">
        <v>1009</v>
      </c>
      <c r="H49" s="619" t="s">
        <v>575</v>
      </c>
      <c r="I49" s="620" t="s">
        <v>1007</v>
      </c>
      <c r="J49" s="621" t="s">
        <v>1265</v>
      </c>
      <c r="K49" s="747"/>
      <c r="L49" s="777"/>
      <c r="M49" s="814"/>
    </row>
    <row r="50" spans="1:17" ht="112.5" customHeight="1">
      <c r="A50" s="683">
        <v>47</v>
      </c>
      <c r="B50" s="602" t="s">
        <v>794</v>
      </c>
      <c r="C50" s="603" t="s">
        <v>570</v>
      </c>
      <c r="D50" s="603" t="s">
        <v>1004</v>
      </c>
      <c r="E50" s="638" t="s">
        <v>581</v>
      </c>
      <c r="F50" s="604" t="s">
        <v>582</v>
      </c>
      <c r="G50" s="622" t="s">
        <v>1448</v>
      </c>
      <c r="H50" s="623" t="s">
        <v>1219</v>
      </c>
      <c r="I50" s="624" t="s">
        <v>1067</v>
      </c>
      <c r="J50" s="625" t="s">
        <v>1066</v>
      </c>
      <c r="K50" s="609" t="s">
        <v>104</v>
      </c>
      <c r="L50" s="752">
        <v>12.64</v>
      </c>
      <c r="M50" s="814"/>
    </row>
    <row r="51" spans="1:17" ht="72">
      <c r="A51" s="683">
        <v>48</v>
      </c>
      <c r="B51" s="626" t="s">
        <v>794</v>
      </c>
      <c r="C51" s="603" t="s">
        <v>570</v>
      </c>
      <c r="D51" s="603" t="s">
        <v>1004</v>
      </c>
      <c r="E51" s="638" t="s">
        <v>1003</v>
      </c>
      <c r="F51" s="604" t="s">
        <v>583</v>
      </c>
      <c r="G51" s="627" t="s">
        <v>1448</v>
      </c>
      <c r="H51" s="606" t="s">
        <v>1129</v>
      </c>
      <c r="I51" s="607" t="s">
        <v>1001</v>
      </c>
      <c r="J51" s="608" t="s">
        <v>1000</v>
      </c>
      <c r="K51" s="609" t="s">
        <v>127</v>
      </c>
      <c r="L51" s="752">
        <v>11.15</v>
      </c>
      <c r="M51" s="814"/>
    </row>
    <row r="52" spans="1:17" ht="72">
      <c r="A52" s="683">
        <v>49</v>
      </c>
      <c r="B52" s="602" t="s">
        <v>794</v>
      </c>
      <c r="C52" s="603" t="s">
        <v>570</v>
      </c>
      <c r="D52" s="603" t="s">
        <v>995</v>
      </c>
      <c r="E52" s="638" t="s">
        <v>584</v>
      </c>
      <c r="F52" s="604" t="s">
        <v>585</v>
      </c>
      <c r="G52" s="603" t="s">
        <v>992</v>
      </c>
      <c r="H52" s="623" t="s">
        <v>997</v>
      </c>
      <c r="I52" s="628" t="s">
        <v>996</v>
      </c>
      <c r="J52" s="625" t="s">
        <v>1330</v>
      </c>
      <c r="K52" s="609" t="s">
        <v>104</v>
      </c>
      <c r="L52" s="778">
        <f>29.45/349370*100000</f>
        <v>8.429458740017747</v>
      </c>
      <c r="M52" s="814" t="s">
        <v>1489</v>
      </c>
    </row>
    <row r="53" spans="1:17" ht="72">
      <c r="A53" s="683">
        <v>50</v>
      </c>
      <c r="B53" s="602" t="s">
        <v>794</v>
      </c>
      <c r="C53" s="603" t="s">
        <v>570</v>
      </c>
      <c r="D53" s="603" t="s">
        <v>995</v>
      </c>
      <c r="E53" s="638" t="s">
        <v>586</v>
      </c>
      <c r="F53" s="604" t="s">
        <v>587</v>
      </c>
      <c r="G53" s="603" t="s">
        <v>992</v>
      </c>
      <c r="H53" s="623" t="s">
        <v>991</v>
      </c>
      <c r="I53" s="628" t="s">
        <v>990</v>
      </c>
      <c r="J53" s="625" t="s">
        <v>989</v>
      </c>
      <c r="K53" s="609" t="s">
        <v>104</v>
      </c>
      <c r="L53" s="778">
        <f>4.47/349370*100000</f>
        <v>1.2794458596902996</v>
      </c>
      <c r="M53" s="814" t="s">
        <v>1490</v>
      </c>
    </row>
    <row r="54" spans="1:17" ht="72">
      <c r="A54" s="683">
        <v>51</v>
      </c>
      <c r="B54" s="602" t="s">
        <v>794</v>
      </c>
      <c r="C54" s="603" t="s">
        <v>570</v>
      </c>
      <c r="D54" s="603" t="s">
        <v>588</v>
      </c>
      <c r="E54" s="638" t="s">
        <v>589</v>
      </c>
      <c r="F54" s="604" t="s">
        <v>590</v>
      </c>
      <c r="G54" s="603" t="s">
        <v>986</v>
      </c>
      <c r="H54" s="623" t="s">
        <v>591</v>
      </c>
      <c r="I54" s="624" t="s">
        <v>531</v>
      </c>
      <c r="J54" s="625" t="s">
        <v>532</v>
      </c>
      <c r="K54" s="609" t="s">
        <v>105</v>
      </c>
      <c r="L54" s="837" t="s">
        <v>1486</v>
      </c>
      <c r="M54" s="814"/>
    </row>
    <row r="55" spans="1:17" ht="144">
      <c r="A55" s="683">
        <v>52</v>
      </c>
      <c r="B55" s="604" t="s">
        <v>533</v>
      </c>
      <c r="C55" s="603" t="s">
        <v>570</v>
      </c>
      <c r="D55" s="603" t="s">
        <v>588</v>
      </c>
      <c r="E55" s="717" t="s">
        <v>534</v>
      </c>
      <c r="F55" s="648" t="s">
        <v>535</v>
      </c>
      <c r="G55" s="603" t="s">
        <v>536</v>
      </c>
      <c r="H55" s="649" t="s">
        <v>537</v>
      </c>
      <c r="I55" s="629" t="s">
        <v>538</v>
      </c>
      <c r="J55" s="630" t="s">
        <v>539</v>
      </c>
      <c r="K55" s="609" t="s">
        <v>106</v>
      </c>
      <c r="L55" s="839" t="s">
        <v>1485</v>
      </c>
      <c r="M55" s="814"/>
    </row>
    <row r="56" spans="1:17" s="79" customFormat="1" ht="72">
      <c r="A56" s="686">
        <v>53</v>
      </c>
      <c r="B56" s="654" t="s">
        <v>702</v>
      </c>
      <c r="C56" s="603" t="s">
        <v>540</v>
      </c>
      <c r="D56" s="622" t="s">
        <v>1072</v>
      </c>
      <c r="E56" s="638" t="s">
        <v>541</v>
      </c>
      <c r="F56" s="604" t="s">
        <v>542</v>
      </c>
      <c r="G56" s="655" t="s">
        <v>1448</v>
      </c>
      <c r="H56" s="623" t="s">
        <v>1069</v>
      </c>
      <c r="I56" s="624" t="s">
        <v>1068</v>
      </c>
      <c r="J56" s="625" t="s">
        <v>1066</v>
      </c>
      <c r="K56" s="609" t="s">
        <v>127</v>
      </c>
      <c r="L56" s="779">
        <v>0.36799999999999999</v>
      </c>
      <c r="M56" s="818"/>
      <c r="N56" s="818"/>
      <c r="O56" s="818"/>
      <c r="P56" s="818"/>
      <c r="Q56" s="770"/>
    </row>
    <row r="57" spans="1:17" s="79" customFormat="1" ht="72">
      <c r="A57" s="686">
        <v>54</v>
      </c>
      <c r="B57" s="654" t="s">
        <v>702</v>
      </c>
      <c r="C57" s="603" t="s">
        <v>540</v>
      </c>
      <c r="D57" s="657" t="s">
        <v>1065</v>
      </c>
      <c r="E57" s="638" t="s">
        <v>1064</v>
      </c>
      <c r="F57" s="604" t="s">
        <v>348</v>
      </c>
      <c r="G57" s="603" t="s">
        <v>1448</v>
      </c>
      <c r="H57" s="649" t="s">
        <v>1063</v>
      </c>
      <c r="I57" s="629" t="s">
        <v>1062</v>
      </c>
      <c r="J57" s="630" t="s">
        <v>1032</v>
      </c>
      <c r="K57" s="609" t="s">
        <v>130</v>
      </c>
      <c r="L57" s="780">
        <v>5.1999999999999998E-3</v>
      </c>
      <c r="M57" s="818"/>
      <c r="N57" s="819" t="s">
        <v>1498</v>
      </c>
      <c r="O57" s="818"/>
      <c r="P57" s="818"/>
      <c r="Q57" s="770"/>
    </row>
    <row r="58" spans="1:17" s="79" customFormat="1" ht="87.75" customHeight="1">
      <c r="A58" s="686">
        <v>55</v>
      </c>
      <c r="B58" s="654" t="s">
        <v>702</v>
      </c>
      <c r="C58" s="603" t="s">
        <v>540</v>
      </c>
      <c r="D58" s="655" t="s">
        <v>1060</v>
      </c>
      <c r="E58" s="638" t="s">
        <v>551</v>
      </c>
      <c r="F58" s="604" t="s">
        <v>552</v>
      </c>
      <c r="G58" s="622" t="s">
        <v>1448</v>
      </c>
      <c r="H58" s="649" t="s">
        <v>1057</v>
      </c>
      <c r="I58" s="629" t="s">
        <v>128</v>
      </c>
      <c r="J58" s="630" t="s">
        <v>129</v>
      </c>
      <c r="K58" s="609" t="s">
        <v>127</v>
      </c>
      <c r="L58" s="608">
        <v>0.502</v>
      </c>
      <c r="M58" s="648" t="s">
        <v>1491</v>
      </c>
      <c r="N58" s="818"/>
      <c r="O58" s="818"/>
      <c r="P58" s="818"/>
      <c r="Q58" s="770"/>
    </row>
    <row r="59" spans="1:17" s="79" customFormat="1" ht="57.6">
      <c r="A59" s="686">
        <v>56</v>
      </c>
      <c r="B59" s="604" t="s">
        <v>533</v>
      </c>
      <c r="C59" s="603" t="s">
        <v>1097</v>
      </c>
      <c r="D59" s="603" t="s">
        <v>555</v>
      </c>
      <c r="E59" s="638" t="s">
        <v>330</v>
      </c>
      <c r="F59" s="604" t="s">
        <v>331</v>
      </c>
      <c r="G59" s="603" t="s">
        <v>1054</v>
      </c>
      <c r="H59" s="623" t="s">
        <v>332</v>
      </c>
      <c r="I59" s="628" t="s">
        <v>333</v>
      </c>
      <c r="J59" s="625" t="s">
        <v>334</v>
      </c>
      <c r="K59" s="609" t="s">
        <v>107</v>
      </c>
      <c r="L59" s="781">
        <v>240.05</v>
      </c>
      <c r="M59" s="818" t="s">
        <v>1490</v>
      </c>
      <c r="N59" s="818"/>
      <c r="O59" s="818"/>
      <c r="P59" s="818"/>
      <c r="Q59" s="770"/>
    </row>
    <row r="60" spans="1:17" s="79" customFormat="1" ht="116.25" customHeight="1">
      <c r="A60" s="687">
        <v>57</v>
      </c>
      <c r="B60" s="638" t="s">
        <v>793</v>
      </c>
      <c r="C60" s="603" t="s">
        <v>1097</v>
      </c>
      <c r="D60" s="603" t="s">
        <v>555</v>
      </c>
      <c r="E60" s="638" t="s">
        <v>364</v>
      </c>
      <c r="F60" s="604" t="s">
        <v>327</v>
      </c>
      <c r="G60" s="603" t="s">
        <v>328</v>
      </c>
      <c r="H60" s="623" t="s">
        <v>1053</v>
      </c>
      <c r="I60" s="628" t="s">
        <v>1052</v>
      </c>
      <c r="J60" s="625" t="s">
        <v>1051</v>
      </c>
      <c r="K60" s="609" t="s">
        <v>127</v>
      </c>
      <c r="L60" s="782">
        <v>0</v>
      </c>
      <c r="M60" s="818" t="s">
        <v>1490</v>
      </c>
      <c r="N60" s="818"/>
      <c r="O60" s="818"/>
      <c r="P60" s="818"/>
      <c r="Q60" s="770"/>
    </row>
    <row r="61" spans="1:17" s="79" customFormat="1" ht="81" customHeight="1">
      <c r="A61" s="686">
        <v>58</v>
      </c>
      <c r="B61" s="604" t="s">
        <v>533</v>
      </c>
      <c r="C61" s="603" t="s">
        <v>1097</v>
      </c>
      <c r="D61" s="603" t="s">
        <v>555</v>
      </c>
      <c r="E61" s="622" t="s">
        <v>335</v>
      </c>
      <c r="F61" s="604" t="s">
        <v>336</v>
      </c>
      <c r="G61" s="603" t="s">
        <v>1054</v>
      </c>
      <c r="H61" s="623" t="s">
        <v>405</v>
      </c>
      <c r="I61" s="624" t="s">
        <v>337</v>
      </c>
      <c r="J61" s="625" t="s">
        <v>1308</v>
      </c>
      <c r="K61" s="609" t="s">
        <v>107</v>
      </c>
      <c r="L61" s="782">
        <v>0.43</v>
      </c>
      <c r="M61" s="818" t="s">
        <v>1490</v>
      </c>
      <c r="N61" s="818"/>
      <c r="O61" s="818"/>
      <c r="P61" s="818"/>
      <c r="Q61" s="770"/>
    </row>
    <row r="62" spans="1:17" s="79" customFormat="1" ht="72">
      <c r="A62" s="686">
        <v>59</v>
      </c>
      <c r="B62" s="604" t="s">
        <v>388</v>
      </c>
      <c r="C62" s="603" t="s">
        <v>1097</v>
      </c>
      <c r="D62" s="603" t="s">
        <v>555</v>
      </c>
      <c r="E62" s="638" t="s">
        <v>338</v>
      </c>
      <c r="F62" s="604" t="s">
        <v>339</v>
      </c>
      <c r="G62" s="603" t="s">
        <v>1054</v>
      </c>
      <c r="H62" s="623" t="s">
        <v>340</v>
      </c>
      <c r="I62" s="624" t="s">
        <v>341</v>
      </c>
      <c r="J62" s="625" t="s">
        <v>342</v>
      </c>
      <c r="K62" s="609" t="s">
        <v>107</v>
      </c>
      <c r="L62" s="837" t="s">
        <v>341</v>
      </c>
      <c r="M62" s="818" t="s">
        <v>1490</v>
      </c>
      <c r="N62" s="818"/>
      <c r="O62" s="818"/>
      <c r="P62" s="818"/>
      <c r="Q62" s="770"/>
    </row>
    <row r="63" spans="1:17" s="79" customFormat="1" ht="65.25" customHeight="1">
      <c r="A63" s="686">
        <v>60</v>
      </c>
      <c r="B63" s="658" t="s">
        <v>680</v>
      </c>
      <c r="C63" s="657" t="s">
        <v>1097</v>
      </c>
      <c r="D63" s="657" t="s">
        <v>1040</v>
      </c>
      <c r="E63" s="642" t="s">
        <v>1049</v>
      </c>
      <c r="F63" s="658" t="s">
        <v>1038</v>
      </c>
      <c r="G63" s="657" t="s">
        <v>1448</v>
      </c>
      <c r="H63" s="649" t="s">
        <v>1048</v>
      </c>
      <c r="I63" s="629" t="s">
        <v>1047</v>
      </c>
      <c r="J63" s="630" t="s">
        <v>1277</v>
      </c>
      <c r="K63" s="609" t="s">
        <v>108</v>
      </c>
      <c r="L63" s="781">
        <v>14</v>
      </c>
      <c r="M63" s="818" t="s">
        <v>1519</v>
      </c>
      <c r="N63" s="818"/>
      <c r="O63" s="818"/>
      <c r="P63" s="818"/>
      <c r="Q63" s="770"/>
    </row>
    <row r="64" spans="1:17" s="79" customFormat="1" ht="54.75" customHeight="1">
      <c r="A64" s="686">
        <v>61</v>
      </c>
      <c r="B64" s="604" t="s">
        <v>702</v>
      </c>
      <c r="C64" s="657" t="s">
        <v>1097</v>
      </c>
      <c r="D64" s="657" t="s">
        <v>1040</v>
      </c>
      <c r="E64" s="642" t="s">
        <v>1046</v>
      </c>
      <c r="F64" s="642" t="s">
        <v>1038</v>
      </c>
      <c r="G64" s="655" t="s">
        <v>1448</v>
      </c>
      <c r="H64" s="649" t="s">
        <v>1277</v>
      </c>
      <c r="I64" s="629" t="s">
        <v>1045</v>
      </c>
      <c r="J64" s="630" t="s">
        <v>1359</v>
      </c>
      <c r="K64" s="748" t="s">
        <v>118</v>
      </c>
      <c r="L64" s="783">
        <v>36</v>
      </c>
      <c r="M64" s="769" t="s">
        <v>1519</v>
      </c>
      <c r="N64" s="818"/>
      <c r="O64" s="818"/>
      <c r="P64" s="818"/>
      <c r="Q64" s="770"/>
    </row>
    <row r="65" spans="1:17" s="79" customFormat="1" ht="86.4">
      <c r="A65" s="686"/>
      <c r="B65" s="611" t="s">
        <v>793</v>
      </c>
      <c r="C65" s="612" t="s">
        <v>1097</v>
      </c>
      <c r="D65" s="612" t="s">
        <v>555</v>
      </c>
      <c r="E65" s="611" t="s">
        <v>359</v>
      </c>
      <c r="F65" s="613" t="s">
        <v>360</v>
      </c>
      <c r="G65" s="650" t="s">
        <v>1448</v>
      </c>
      <c r="H65" s="614" t="s">
        <v>361</v>
      </c>
      <c r="I65" s="615" t="s">
        <v>362</v>
      </c>
      <c r="J65" s="616" t="s">
        <v>363</v>
      </c>
      <c r="K65" s="748"/>
      <c r="L65" s="840" t="s">
        <v>1520</v>
      </c>
      <c r="M65" s="818"/>
      <c r="N65" s="818"/>
      <c r="O65" s="818"/>
      <c r="P65" s="818"/>
      <c r="Q65" s="770"/>
    </row>
    <row r="66" spans="1:17" s="79" customFormat="1" ht="43.2">
      <c r="A66" s="686">
        <v>62</v>
      </c>
      <c r="B66" s="658" t="s">
        <v>680</v>
      </c>
      <c r="C66" s="657" t="s">
        <v>1097</v>
      </c>
      <c r="D66" s="657" t="s">
        <v>1040</v>
      </c>
      <c r="E66" s="642" t="s">
        <v>1044</v>
      </c>
      <c r="F66" s="658" t="s">
        <v>1038</v>
      </c>
      <c r="G66" s="657" t="s">
        <v>1448</v>
      </c>
      <c r="H66" s="649" t="s">
        <v>1043</v>
      </c>
      <c r="I66" s="629" t="s">
        <v>1042</v>
      </c>
      <c r="J66" s="630" t="s">
        <v>1041</v>
      </c>
      <c r="K66" s="609" t="s">
        <v>108</v>
      </c>
      <c r="L66" s="782">
        <v>1</v>
      </c>
      <c r="M66" s="769" t="s">
        <v>1519</v>
      </c>
      <c r="N66" s="818"/>
      <c r="O66" s="818"/>
      <c r="P66" s="818"/>
      <c r="Q66" s="770"/>
    </row>
    <row r="67" spans="1:17" s="79" customFormat="1" ht="69.75" customHeight="1">
      <c r="A67" s="686">
        <v>63</v>
      </c>
      <c r="B67" s="658" t="s">
        <v>408</v>
      </c>
      <c r="C67" s="657" t="s">
        <v>1097</v>
      </c>
      <c r="D67" s="657" t="s">
        <v>1040</v>
      </c>
      <c r="E67" s="642" t="s">
        <v>1039</v>
      </c>
      <c r="F67" s="658" t="s">
        <v>1038</v>
      </c>
      <c r="G67" s="657" t="s">
        <v>1448</v>
      </c>
      <c r="H67" s="649" t="s">
        <v>1129</v>
      </c>
      <c r="I67" s="629" t="s">
        <v>1037</v>
      </c>
      <c r="J67" s="630" t="s">
        <v>1036</v>
      </c>
      <c r="K67" s="609" t="s">
        <v>35</v>
      </c>
      <c r="L67" s="782">
        <v>36</v>
      </c>
      <c r="M67" s="769" t="s">
        <v>1519</v>
      </c>
      <c r="N67" s="818"/>
      <c r="O67" s="818"/>
      <c r="P67" s="818"/>
      <c r="Q67" s="770"/>
    </row>
    <row r="68" spans="1:17" s="79" customFormat="1" ht="43.2">
      <c r="A68" s="686">
        <v>64</v>
      </c>
      <c r="B68" s="604" t="s">
        <v>793</v>
      </c>
      <c r="C68" s="603" t="s">
        <v>1097</v>
      </c>
      <c r="D68" s="603" t="s">
        <v>1035</v>
      </c>
      <c r="E68" s="638" t="s">
        <v>384</v>
      </c>
      <c r="F68" s="604" t="s">
        <v>385</v>
      </c>
      <c r="G68" s="603" t="s">
        <v>386</v>
      </c>
      <c r="H68" s="651" t="s">
        <v>387</v>
      </c>
      <c r="I68" s="652">
        <v>41614</v>
      </c>
      <c r="J68" s="637" t="s">
        <v>556</v>
      </c>
      <c r="K68" s="609" t="s">
        <v>109</v>
      </c>
      <c r="L68" s="782">
        <v>12</v>
      </c>
      <c r="M68" s="818" t="s">
        <v>1521</v>
      </c>
      <c r="N68" s="818"/>
      <c r="O68" s="818"/>
      <c r="P68" s="818"/>
      <c r="Q68" s="770"/>
    </row>
    <row r="69" spans="1:17" s="79" customFormat="1" ht="86.4">
      <c r="A69" s="686">
        <v>65</v>
      </c>
      <c r="B69" s="604" t="s">
        <v>793</v>
      </c>
      <c r="C69" s="603" t="s">
        <v>1097</v>
      </c>
      <c r="D69" s="603" t="s">
        <v>376</v>
      </c>
      <c r="E69" s="638" t="s">
        <v>377</v>
      </c>
      <c r="F69" s="604" t="s">
        <v>378</v>
      </c>
      <c r="G69" s="603" t="s">
        <v>382</v>
      </c>
      <c r="H69" s="651" t="s">
        <v>379</v>
      </c>
      <c r="I69" s="636" t="s">
        <v>380</v>
      </c>
      <c r="J69" s="637" t="s">
        <v>381</v>
      </c>
      <c r="K69" s="609" t="s">
        <v>110</v>
      </c>
      <c r="L69" s="781">
        <v>9.9000000000000005E-2</v>
      </c>
      <c r="M69" s="820" t="s">
        <v>1521</v>
      </c>
      <c r="N69" s="818"/>
      <c r="O69" s="818"/>
      <c r="P69" s="818"/>
      <c r="Q69" s="770"/>
    </row>
    <row r="70" spans="1:17" s="79" customFormat="1" ht="147" customHeight="1">
      <c r="A70" s="687">
        <v>66</v>
      </c>
      <c r="B70" s="638" t="s">
        <v>793</v>
      </c>
      <c r="C70" s="603" t="s">
        <v>1097</v>
      </c>
      <c r="D70" s="603" t="s">
        <v>373</v>
      </c>
      <c r="E70" s="638" t="s">
        <v>357</v>
      </c>
      <c r="F70" s="604" t="s">
        <v>358</v>
      </c>
      <c r="G70" s="603" t="s">
        <v>1111</v>
      </c>
      <c r="H70" s="606" t="s">
        <v>1329</v>
      </c>
      <c r="I70" s="607" t="s">
        <v>1110</v>
      </c>
      <c r="J70" s="608" t="s">
        <v>1308</v>
      </c>
      <c r="K70" s="716" t="s">
        <v>1492</v>
      </c>
      <c r="L70" s="782">
        <v>12.17</v>
      </c>
      <c r="M70" s="820" t="s">
        <v>1522</v>
      </c>
      <c r="N70" s="818"/>
      <c r="O70" s="818"/>
      <c r="P70" s="818"/>
      <c r="Q70" s="770"/>
    </row>
    <row r="71" spans="1:17" s="79" customFormat="1" ht="72">
      <c r="A71" s="686">
        <v>67</v>
      </c>
      <c r="B71" s="604" t="s">
        <v>794</v>
      </c>
      <c r="C71" s="603" t="s">
        <v>1097</v>
      </c>
      <c r="D71" s="603" t="s">
        <v>373</v>
      </c>
      <c r="E71" s="638" t="s">
        <v>375</v>
      </c>
      <c r="F71" s="604" t="s">
        <v>374</v>
      </c>
      <c r="G71" s="603" t="s">
        <v>1093</v>
      </c>
      <c r="H71" s="639" t="s">
        <v>1092</v>
      </c>
      <c r="I71" s="640" t="s">
        <v>1091</v>
      </c>
      <c r="J71" s="641" t="s">
        <v>1090</v>
      </c>
      <c r="K71" s="609" t="s">
        <v>104</v>
      </c>
      <c r="L71" s="781">
        <v>0.26</v>
      </c>
      <c r="M71" s="820" t="s">
        <v>1521</v>
      </c>
      <c r="N71" s="818"/>
      <c r="O71" s="818"/>
      <c r="P71" s="818"/>
      <c r="Q71" s="770"/>
    </row>
    <row r="72" spans="1:17" s="79" customFormat="1" ht="201.6">
      <c r="A72" s="686">
        <v>68</v>
      </c>
      <c r="B72" s="604" t="s">
        <v>533</v>
      </c>
      <c r="C72" s="603" t="s">
        <v>1097</v>
      </c>
      <c r="D72" s="603" t="s">
        <v>390</v>
      </c>
      <c r="E72" s="638" t="s">
        <v>393</v>
      </c>
      <c r="F72" s="604" t="s">
        <v>352</v>
      </c>
      <c r="G72" s="603" t="s">
        <v>1412</v>
      </c>
      <c r="H72" s="639" t="s">
        <v>353</v>
      </c>
      <c r="I72" s="640" t="s">
        <v>354</v>
      </c>
      <c r="J72" s="653" t="s">
        <v>355</v>
      </c>
      <c r="K72" s="609" t="s">
        <v>107</v>
      </c>
      <c r="L72" s="841" t="s">
        <v>355</v>
      </c>
      <c r="M72" s="820"/>
      <c r="N72" s="818"/>
      <c r="O72" s="818"/>
      <c r="P72" s="818"/>
      <c r="Q72" s="770"/>
    </row>
    <row r="73" spans="1:17" s="79" customFormat="1" ht="57" customHeight="1">
      <c r="A73" s="686">
        <v>69</v>
      </c>
      <c r="B73" s="604" t="s">
        <v>388</v>
      </c>
      <c r="C73" s="603" t="s">
        <v>1097</v>
      </c>
      <c r="D73" s="603" t="s">
        <v>391</v>
      </c>
      <c r="E73" s="805" t="s">
        <v>394</v>
      </c>
      <c r="F73" s="604" t="s">
        <v>402</v>
      </c>
      <c r="G73" s="603" t="s">
        <v>396</v>
      </c>
      <c r="H73" s="639" t="s">
        <v>403</v>
      </c>
      <c r="I73" s="640" t="s">
        <v>1062</v>
      </c>
      <c r="J73" s="641" t="s">
        <v>1032</v>
      </c>
      <c r="K73" s="609" t="s">
        <v>12</v>
      </c>
      <c r="L73" s="784" t="s">
        <v>27</v>
      </c>
      <c r="M73" s="820" t="s">
        <v>1484</v>
      </c>
      <c r="N73" s="818"/>
      <c r="O73" s="818"/>
      <c r="P73" s="818"/>
      <c r="Q73" s="770"/>
    </row>
    <row r="74" spans="1:17" s="79" customFormat="1" ht="165" customHeight="1">
      <c r="A74" s="686">
        <v>70</v>
      </c>
      <c r="B74" s="604" t="s">
        <v>389</v>
      </c>
      <c r="C74" s="603" t="s">
        <v>1097</v>
      </c>
      <c r="D74" s="603" t="s">
        <v>392</v>
      </c>
      <c r="E74" s="805" t="s">
        <v>395</v>
      </c>
      <c r="F74" s="604" t="s">
        <v>397</v>
      </c>
      <c r="G74" s="603" t="s">
        <v>398</v>
      </c>
      <c r="H74" s="639" t="s">
        <v>399</v>
      </c>
      <c r="I74" s="640" t="s">
        <v>400</v>
      </c>
      <c r="J74" s="625" t="s">
        <v>401</v>
      </c>
      <c r="K74" s="716" t="s">
        <v>1493</v>
      </c>
      <c r="L74" s="782" t="s">
        <v>1494</v>
      </c>
      <c r="M74" s="820" t="s">
        <v>1495</v>
      </c>
      <c r="N74" s="818"/>
      <c r="O74" s="818"/>
      <c r="P74" s="818"/>
      <c r="Q74" s="770"/>
    </row>
    <row r="75" spans="1:17" ht="57.6">
      <c r="A75" s="686">
        <v>71</v>
      </c>
      <c r="B75" s="654" t="s">
        <v>702</v>
      </c>
      <c r="C75" s="655" t="s">
        <v>1139</v>
      </c>
      <c r="D75" s="655" t="s">
        <v>1089</v>
      </c>
      <c r="E75" s="642" t="s">
        <v>1088</v>
      </c>
      <c r="F75" s="642" t="s">
        <v>1087</v>
      </c>
      <c r="G75" s="655" t="s">
        <v>1086</v>
      </c>
      <c r="H75" s="649" t="s">
        <v>1167</v>
      </c>
      <c r="I75" s="656" t="s">
        <v>1085</v>
      </c>
      <c r="J75" s="630" t="s">
        <v>1307</v>
      </c>
      <c r="K75" s="610" t="s">
        <v>159</v>
      </c>
      <c r="L75" s="785" t="s">
        <v>1085</v>
      </c>
      <c r="M75" s="717" t="s">
        <v>1571</v>
      </c>
      <c r="N75" s="821"/>
      <c r="O75" s="822"/>
    </row>
    <row r="76" spans="1:17" ht="121.2" customHeight="1">
      <c r="A76" s="686">
        <v>72</v>
      </c>
      <c r="B76" s="654" t="s">
        <v>794</v>
      </c>
      <c r="C76" s="657" t="s">
        <v>1139</v>
      </c>
      <c r="D76" s="657" t="s">
        <v>1084</v>
      </c>
      <c r="E76" s="642" t="s">
        <v>1083</v>
      </c>
      <c r="F76" s="658" t="s">
        <v>1082</v>
      </c>
      <c r="G76" s="657" t="s">
        <v>1412</v>
      </c>
      <c r="H76" s="649" t="s">
        <v>1081</v>
      </c>
      <c r="I76" s="629" t="s">
        <v>1080</v>
      </c>
      <c r="J76" s="630" t="s">
        <v>507</v>
      </c>
      <c r="K76" s="610" t="s">
        <v>160</v>
      </c>
      <c r="L76" s="842" t="s">
        <v>1080</v>
      </c>
      <c r="M76" s="823" t="s">
        <v>1572</v>
      </c>
      <c r="N76" s="824"/>
      <c r="O76" s="825" t="s">
        <v>1573</v>
      </c>
    </row>
    <row r="77" spans="1:17" ht="61.2" customHeight="1">
      <c r="A77" s="688">
        <v>73</v>
      </c>
      <c r="B77" s="654" t="s">
        <v>702</v>
      </c>
      <c r="C77" s="655" t="s">
        <v>1139</v>
      </c>
      <c r="D77" s="655" t="s">
        <v>1162</v>
      </c>
      <c r="E77" s="638" t="s">
        <v>1161</v>
      </c>
      <c r="F77" s="642" t="s">
        <v>1160</v>
      </c>
      <c r="G77" s="655" t="s">
        <v>1159</v>
      </c>
      <c r="H77" s="659" t="s">
        <v>1158</v>
      </c>
      <c r="I77" s="660" t="s">
        <v>1157</v>
      </c>
      <c r="J77" s="661" t="s">
        <v>1156</v>
      </c>
      <c r="K77" s="610" t="s">
        <v>121</v>
      </c>
      <c r="L77" s="843" t="s">
        <v>1574</v>
      </c>
      <c r="M77" s="823" t="s">
        <v>1575</v>
      </c>
      <c r="N77" s="824"/>
      <c r="O77" s="823" t="s">
        <v>1576</v>
      </c>
    </row>
    <row r="78" spans="1:17" ht="57.6">
      <c r="A78" s="686">
        <v>74</v>
      </c>
      <c r="B78" s="638" t="s">
        <v>161</v>
      </c>
      <c r="C78" s="655" t="s">
        <v>1139</v>
      </c>
      <c r="D78" s="655" t="s">
        <v>1145</v>
      </c>
      <c r="E78" s="638" t="s">
        <v>1155</v>
      </c>
      <c r="F78" s="638" t="s">
        <v>1154</v>
      </c>
      <c r="G78" s="655" t="s">
        <v>1368</v>
      </c>
      <c r="H78" s="662" t="s">
        <v>1153</v>
      </c>
      <c r="I78" s="663" t="s">
        <v>1152</v>
      </c>
      <c r="J78" s="664" t="s">
        <v>1151</v>
      </c>
      <c r="K78" s="749" t="s">
        <v>115</v>
      </c>
      <c r="L78" s="789">
        <v>4.4000000000000004</v>
      </c>
      <c r="M78" s="823" t="s">
        <v>1577</v>
      </c>
      <c r="N78" s="717" t="s">
        <v>1571</v>
      </c>
      <c r="O78" s="825" t="s">
        <v>1578</v>
      </c>
    </row>
    <row r="79" spans="1:17" ht="88.5" customHeight="1">
      <c r="A79" s="686">
        <v>75</v>
      </c>
      <c r="B79" s="638" t="s">
        <v>161</v>
      </c>
      <c r="C79" s="655" t="s">
        <v>1139</v>
      </c>
      <c r="D79" s="655" t="s">
        <v>1145</v>
      </c>
      <c r="E79" s="638" t="s">
        <v>1150</v>
      </c>
      <c r="F79" s="638" t="s">
        <v>1149</v>
      </c>
      <c r="G79" s="655" t="s">
        <v>1368</v>
      </c>
      <c r="H79" s="665" t="s">
        <v>1148</v>
      </c>
      <c r="I79" s="666" t="s">
        <v>1147</v>
      </c>
      <c r="J79" s="667" t="s">
        <v>1146</v>
      </c>
      <c r="K79" s="750"/>
      <c r="L79" s="811">
        <v>45</v>
      </c>
      <c r="M79" s="823" t="s">
        <v>1579</v>
      </c>
      <c r="N79" s="824"/>
    </row>
    <row r="80" spans="1:17" ht="72">
      <c r="A80" s="686">
        <v>76</v>
      </c>
      <c r="B80" s="638" t="s">
        <v>161</v>
      </c>
      <c r="C80" s="655" t="s">
        <v>1139</v>
      </c>
      <c r="D80" s="655" t="s">
        <v>1145</v>
      </c>
      <c r="E80" s="638" t="s">
        <v>349</v>
      </c>
      <c r="F80" s="638" t="s">
        <v>1143</v>
      </c>
      <c r="G80" s="655" t="s">
        <v>1368</v>
      </c>
      <c r="H80" s="662" t="s">
        <v>1142</v>
      </c>
      <c r="I80" s="668" t="s">
        <v>1141</v>
      </c>
      <c r="J80" s="664" t="s">
        <v>1140</v>
      </c>
      <c r="K80" s="750"/>
      <c r="L80" s="789">
        <f>+(68/1680795)*1000000</f>
        <v>40.457045624243293</v>
      </c>
      <c r="M80" s="823" t="s">
        <v>1577</v>
      </c>
      <c r="N80" s="717" t="s">
        <v>1571</v>
      </c>
    </row>
    <row r="81" spans="1:17" ht="54.75" customHeight="1">
      <c r="A81" s="686">
        <v>77</v>
      </c>
      <c r="B81" s="638" t="s">
        <v>161</v>
      </c>
      <c r="C81" s="655" t="s">
        <v>1139</v>
      </c>
      <c r="D81" s="655" t="s">
        <v>1138</v>
      </c>
      <c r="E81" s="638" t="s">
        <v>1137</v>
      </c>
      <c r="F81" s="638" t="s">
        <v>1136</v>
      </c>
      <c r="G81" s="655" t="s">
        <v>1368</v>
      </c>
      <c r="H81" s="662" t="s">
        <v>1135</v>
      </c>
      <c r="I81" s="668" t="s">
        <v>1134</v>
      </c>
      <c r="J81" s="664" t="s">
        <v>1133</v>
      </c>
      <c r="K81" s="751"/>
      <c r="L81" s="787">
        <v>34224.533176362864</v>
      </c>
      <c r="M81" s="816" t="s">
        <v>1580</v>
      </c>
      <c r="N81" s="824"/>
    </row>
    <row r="82" spans="1:17" ht="160.5" customHeight="1">
      <c r="A82" s="686">
        <v>78</v>
      </c>
      <c r="B82" s="654" t="s">
        <v>702</v>
      </c>
      <c r="C82" s="669" t="s">
        <v>1126</v>
      </c>
      <c r="D82" s="669" t="s">
        <v>1132</v>
      </c>
      <c r="E82" s="642" t="s">
        <v>1131</v>
      </c>
      <c r="F82" s="642" t="s">
        <v>514</v>
      </c>
      <c r="G82" s="655" t="s">
        <v>1448</v>
      </c>
      <c r="H82" s="649" t="s">
        <v>1129</v>
      </c>
      <c r="I82" s="629" t="s">
        <v>1128</v>
      </c>
      <c r="J82" s="630" t="s">
        <v>1127</v>
      </c>
      <c r="K82" s="610" t="s">
        <v>111</v>
      </c>
      <c r="L82" s="788">
        <v>13.5</v>
      </c>
      <c r="M82" s="717" t="s">
        <v>1581</v>
      </c>
      <c r="N82" s="717" t="s">
        <v>1571</v>
      </c>
      <c r="O82" s="822"/>
    </row>
    <row r="83" spans="1:17" ht="128.25" customHeight="1">
      <c r="A83" s="686">
        <v>79</v>
      </c>
      <c r="B83" s="654" t="s">
        <v>702</v>
      </c>
      <c r="C83" s="669" t="s">
        <v>1126</v>
      </c>
      <c r="D83" s="669" t="s">
        <v>1125</v>
      </c>
      <c r="E83" s="642" t="s">
        <v>1124</v>
      </c>
      <c r="F83" s="642" t="s">
        <v>518</v>
      </c>
      <c r="G83" s="655" t="s">
        <v>1448</v>
      </c>
      <c r="H83" s="649" t="s">
        <v>1359</v>
      </c>
      <c r="I83" s="629" t="s">
        <v>1122</v>
      </c>
      <c r="J83" s="630" t="s">
        <v>1121</v>
      </c>
      <c r="K83" s="610" t="s">
        <v>163</v>
      </c>
      <c r="L83" s="789" t="s">
        <v>1582</v>
      </c>
      <c r="M83" s="826" t="s">
        <v>1583</v>
      </c>
      <c r="N83" s="717" t="s">
        <v>1571</v>
      </c>
      <c r="O83" s="822"/>
    </row>
    <row r="84" spans="1:17" ht="100.8">
      <c r="A84" s="686">
        <v>80</v>
      </c>
      <c r="B84" s="654" t="s">
        <v>702</v>
      </c>
      <c r="C84" s="655" t="s">
        <v>1218</v>
      </c>
      <c r="D84" s="655" t="s">
        <v>1114</v>
      </c>
      <c r="E84" s="670" t="s">
        <v>1120</v>
      </c>
      <c r="F84" s="604" t="s">
        <v>1119</v>
      </c>
      <c r="G84" s="655" t="s">
        <v>1118</v>
      </c>
      <c r="H84" s="623" t="s">
        <v>1117</v>
      </c>
      <c r="I84" s="628" t="s">
        <v>1116</v>
      </c>
      <c r="J84" s="625" t="s">
        <v>1115</v>
      </c>
      <c r="K84" s="610" t="s">
        <v>162</v>
      </c>
      <c r="L84" s="790">
        <v>0.25</v>
      </c>
      <c r="M84" s="769" t="s">
        <v>1584</v>
      </c>
      <c r="N84" s="717" t="s">
        <v>1524</v>
      </c>
      <c r="O84" s="717" t="s">
        <v>1585</v>
      </c>
      <c r="P84" s="717"/>
      <c r="Q84" s="767"/>
    </row>
    <row r="85" spans="1:17" ht="86.4">
      <c r="A85" s="688">
        <v>81</v>
      </c>
      <c r="B85" s="654" t="s">
        <v>702</v>
      </c>
      <c r="C85" s="655" t="s">
        <v>1218</v>
      </c>
      <c r="D85" s="655" t="s">
        <v>1114</v>
      </c>
      <c r="E85" s="670" t="s">
        <v>164</v>
      </c>
      <c r="F85" s="670" t="s">
        <v>164</v>
      </c>
      <c r="G85" s="655" t="s">
        <v>131</v>
      </c>
      <c r="H85" s="671" t="s">
        <v>132</v>
      </c>
      <c r="I85" s="672" t="s">
        <v>133</v>
      </c>
      <c r="J85" s="673" t="s">
        <v>134</v>
      </c>
      <c r="K85" s="610" t="s">
        <v>119</v>
      </c>
      <c r="L85" s="606">
        <v>56</v>
      </c>
      <c r="M85" s="769" t="s">
        <v>1586</v>
      </c>
      <c r="N85" s="717" t="s">
        <v>1524</v>
      </c>
      <c r="O85" s="717" t="s">
        <v>1585</v>
      </c>
      <c r="P85" s="717"/>
      <c r="Q85" s="767" t="s">
        <v>1587</v>
      </c>
    </row>
    <row r="86" spans="1:17" ht="129.6">
      <c r="A86" s="688">
        <v>82</v>
      </c>
      <c r="B86" s="654" t="s">
        <v>702</v>
      </c>
      <c r="C86" s="655" t="s">
        <v>1218</v>
      </c>
      <c r="D86" s="655" t="s">
        <v>1217</v>
      </c>
      <c r="E86" s="670" t="s">
        <v>1216</v>
      </c>
      <c r="F86" s="670" t="s">
        <v>1215</v>
      </c>
      <c r="G86" s="655" t="s">
        <v>1214</v>
      </c>
      <c r="H86" s="623" t="s">
        <v>1316</v>
      </c>
      <c r="I86" s="628" t="s">
        <v>1213</v>
      </c>
      <c r="J86" s="625" t="s">
        <v>1212</v>
      </c>
      <c r="K86" s="648" t="s">
        <v>81</v>
      </c>
      <c r="L86" s="606">
        <v>87</v>
      </c>
      <c r="M86" s="816" t="s">
        <v>1588</v>
      </c>
      <c r="N86" s="717" t="s">
        <v>1589</v>
      </c>
      <c r="O86" s="717" t="s">
        <v>1585</v>
      </c>
      <c r="P86" s="717"/>
      <c r="Q86" s="767"/>
    </row>
    <row r="87" spans="1:17" ht="90.75" customHeight="1">
      <c r="A87" s="686">
        <v>83</v>
      </c>
      <c r="B87" s="631" t="s">
        <v>702</v>
      </c>
      <c r="C87" s="603" t="s">
        <v>1181</v>
      </c>
      <c r="D87" s="603" t="s">
        <v>1201</v>
      </c>
      <c r="E87" s="638" t="s">
        <v>493</v>
      </c>
      <c r="F87" s="604" t="s">
        <v>494</v>
      </c>
      <c r="G87" s="632" t="s">
        <v>1448</v>
      </c>
      <c r="H87" s="633" t="s">
        <v>1290</v>
      </c>
      <c r="I87" s="634" t="s">
        <v>1209</v>
      </c>
      <c r="J87" s="635" t="s">
        <v>1291</v>
      </c>
      <c r="K87" s="610" t="s">
        <v>122</v>
      </c>
      <c r="L87" s="755">
        <v>0.96</v>
      </c>
      <c r="M87" s="816" t="s">
        <v>1590</v>
      </c>
      <c r="N87" s="717" t="s">
        <v>1591</v>
      </c>
      <c r="O87" s="717" t="s">
        <v>1592</v>
      </c>
      <c r="P87" s="717" t="s">
        <v>1593</v>
      </c>
    </row>
    <row r="88" spans="1:17" ht="86.4">
      <c r="A88" s="687">
        <v>84</v>
      </c>
      <c r="B88" s="654" t="s">
        <v>702</v>
      </c>
      <c r="C88" s="603" t="s">
        <v>1181</v>
      </c>
      <c r="D88" s="603" t="s">
        <v>1201</v>
      </c>
      <c r="E88" s="638" t="s">
        <v>499</v>
      </c>
      <c r="F88" s="604" t="s">
        <v>0</v>
      </c>
      <c r="G88" s="622" t="s">
        <v>1448</v>
      </c>
      <c r="H88" s="623" t="s">
        <v>1208</v>
      </c>
      <c r="I88" s="624" t="s">
        <v>1207</v>
      </c>
      <c r="J88" s="625" t="s">
        <v>1206</v>
      </c>
      <c r="K88" s="610" t="s">
        <v>123</v>
      </c>
      <c r="L88" s="791">
        <v>0.39</v>
      </c>
      <c r="M88" s="766" t="s">
        <v>1594</v>
      </c>
    </row>
    <row r="89" spans="1:17" ht="100.8" customHeight="1">
      <c r="A89" s="687">
        <v>85</v>
      </c>
      <c r="B89" s="654" t="s">
        <v>702</v>
      </c>
      <c r="C89" s="603" t="s">
        <v>1181</v>
      </c>
      <c r="D89" s="603" t="s">
        <v>1201</v>
      </c>
      <c r="E89" s="638" t="s">
        <v>503</v>
      </c>
      <c r="F89" s="604" t="s">
        <v>1</v>
      </c>
      <c r="G89" s="627" t="s">
        <v>1448</v>
      </c>
      <c r="H89" s="606" t="s">
        <v>1204</v>
      </c>
      <c r="I89" s="607" t="s">
        <v>1203</v>
      </c>
      <c r="J89" s="608" t="s">
        <v>1202</v>
      </c>
      <c r="K89" s="610" t="s">
        <v>123</v>
      </c>
      <c r="L89" s="791">
        <v>0.28000000000000003</v>
      </c>
      <c r="M89" s="766" t="s">
        <v>1595</v>
      </c>
    </row>
    <row r="90" spans="1:17" ht="172.8">
      <c r="A90" s="687">
        <v>86</v>
      </c>
      <c r="B90" s="654" t="s">
        <v>702</v>
      </c>
      <c r="C90" s="622" t="s">
        <v>1181</v>
      </c>
      <c r="D90" s="622" t="s">
        <v>1201</v>
      </c>
      <c r="E90" s="670" t="s">
        <v>1200</v>
      </c>
      <c r="F90" s="642" t="s">
        <v>1199</v>
      </c>
      <c r="G90" s="627" t="s">
        <v>1198</v>
      </c>
      <c r="H90" s="606" t="s">
        <v>1197</v>
      </c>
      <c r="I90" s="607" t="s">
        <v>1196</v>
      </c>
      <c r="J90" s="608" t="s">
        <v>1195</v>
      </c>
      <c r="K90" s="610" t="s">
        <v>124</v>
      </c>
      <c r="L90" s="792" t="s">
        <v>1596</v>
      </c>
      <c r="M90" s="816" t="s">
        <v>1597</v>
      </c>
      <c r="N90" s="717" t="s">
        <v>1591</v>
      </c>
      <c r="O90" s="717" t="s">
        <v>1598</v>
      </c>
      <c r="P90" s="717" t="s">
        <v>1593</v>
      </c>
      <c r="Q90" s="767" t="s">
        <v>1599</v>
      </c>
    </row>
    <row r="91" spans="1:17" ht="77.25" customHeight="1">
      <c r="A91" s="686">
        <v>87</v>
      </c>
      <c r="B91" s="654" t="s">
        <v>702</v>
      </c>
      <c r="C91" s="657" t="s">
        <v>1181</v>
      </c>
      <c r="D91" s="657" t="s">
        <v>1186</v>
      </c>
      <c r="E91" s="642" t="s">
        <v>1194</v>
      </c>
      <c r="F91" s="658" t="s">
        <v>1194</v>
      </c>
      <c r="G91" s="657" t="s">
        <v>1448</v>
      </c>
      <c r="H91" s="649" t="s">
        <v>1297</v>
      </c>
      <c r="I91" s="629" t="s">
        <v>1193</v>
      </c>
      <c r="J91" s="630" t="s">
        <v>1192</v>
      </c>
      <c r="K91" s="714" t="s">
        <v>82</v>
      </c>
      <c r="L91" s="759">
        <v>0.64</v>
      </c>
      <c r="M91" s="816" t="s">
        <v>1600</v>
      </c>
      <c r="N91" s="717" t="s">
        <v>1591</v>
      </c>
      <c r="O91" s="717" t="s">
        <v>1598</v>
      </c>
      <c r="P91" s="717" t="s">
        <v>1593</v>
      </c>
      <c r="Q91" s="767" t="s">
        <v>1601</v>
      </c>
    </row>
    <row r="92" spans="1:17" ht="57.6">
      <c r="A92" s="687">
        <v>88</v>
      </c>
      <c r="B92" s="654" t="s">
        <v>702</v>
      </c>
      <c r="C92" s="603" t="s">
        <v>1181</v>
      </c>
      <c r="D92" s="603" t="s">
        <v>1186</v>
      </c>
      <c r="E92" s="642" t="s">
        <v>1191</v>
      </c>
      <c r="F92" s="642" t="s">
        <v>1191</v>
      </c>
      <c r="G92" s="605" t="s">
        <v>1448</v>
      </c>
      <c r="H92" s="623" t="s">
        <v>1290</v>
      </c>
      <c r="I92" s="624" t="s">
        <v>1190</v>
      </c>
      <c r="J92" s="625" t="s">
        <v>1189</v>
      </c>
      <c r="K92" s="610" t="s">
        <v>125</v>
      </c>
      <c r="L92" s="759">
        <v>0.81</v>
      </c>
      <c r="M92" s="816" t="s">
        <v>1600</v>
      </c>
      <c r="N92" s="717" t="s">
        <v>1591</v>
      </c>
      <c r="O92" s="717" t="s">
        <v>1598</v>
      </c>
      <c r="P92" s="717" t="s">
        <v>1593</v>
      </c>
      <c r="Q92" s="767" t="s">
        <v>1602</v>
      </c>
    </row>
    <row r="93" spans="1:17" ht="57.6">
      <c r="A93" s="687">
        <v>89</v>
      </c>
      <c r="B93" s="654" t="s">
        <v>702</v>
      </c>
      <c r="C93" s="603" t="s">
        <v>1181</v>
      </c>
      <c r="D93" s="603" t="s">
        <v>1186</v>
      </c>
      <c r="E93" s="642" t="s">
        <v>1188</v>
      </c>
      <c r="F93" s="642" t="s">
        <v>1188</v>
      </c>
      <c r="G93" s="605" t="s">
        <v>1448</v>
      </c>
      <c r="H93" s="623" t="s">
        <v>1297</v>
      </c>
      <c r="I93" s="624" t="s">
        <v>1187</v>
      </c>
      <c r="J93" s="625" t="s">
        <v>1464</v>
      </c>
      <c r="K93" s="610" t="s">
        <v>125</v>
      </c>
      <c r="L93" s="759">
        <v>0.73</v>
      </c>
      <c r="M93" s="816" t="s">
        <v>1600</v>
      </c>
      <c r="N93" s="717" t="s">
        <v>1591</v>
      </c>
      <c r="O93" s="717" t="s">
        <v>1598</v>
      </c>
      <c r="P93" s="717" t="s">
        <v>1593</v>
      </c>
      <c r="Q93" s="767" t="s">
        <v>1603</v>
      </c>
    </row>
    <row r="94" spans="1:17" ht="57.6">
      <c r="A94" s="687">
        <v>90</v>
      </c>
      <c r="B94" s="654" t="s">
        <v>702</v>
      </c>
      <c r="C94" s="603" t="s">
        <v>1181</v>
      </c>
      <c r="D94" s="603" t="s">
        <v>1186</v>
      </c>
      <c r="E94" s="642" t="s">
        <v>1185</v>
      </c>
      <c r="F94" s="642" t="s">
        <v>1185</v>
      </c>
      <c r="G94" s="605" t="s">
        <v>1448</v>
      </c>
      <c r="H94" s="623" t="s">
        <v>1184</v>
      </c>
      <c r="I94" s="624" t="s">
        <v>1183</v>
      </c>
      <c r="J94" s="625" t="s">
        <v>1182</v>
      </c>
      <c r="K94" s="610" t="s">
        <v>125</v>
      </c>
      <c r="L94" s="759">
        <v>0.44</v>
      </c>
      <c r="M94" s="816" t="s">
        <v>1600</v>
      </c>
      <c r="N94" s="717" t="s">
        <v>1591</v>
      </c>
      <c r="O94" s="717" t="s">
        <v>1598</v>
      </c>
      <c r="P94" s="717" t="s">
        <v>1593</v>
      </c>
      <c r="Q94" s="767" t="s">
        <v>1604</v>
      </c>
    </row>
    <row r="95" spans="1:17" ht="72">
      <c r="A95" s="686">
        <v>91</v>
      </c>
      <c r="B95" s="654" t="s">
        <v>702</v>
      </c>
      <c r="C95" s="657" t="s">
        <v>1181</v>
      </c>
      <c r="D95" s="657" t="s">
        <v>1180</v>
      </c>
      <c r="E95" s="642" t="s">
        <v>1179</v>
      </c>
      <c r="F95" s="658" t="s">
        <v>1179</v>
      </c>
      <c r="G95" s="657" t="s">
        <v>1174</v>
      </c>
      <c r="H95" s="649" t="s">
        <v>1178</v>
      </c>
      <c r="I95" s="629" t="s">
        <v>1177</v>
      </c>
      <c r="J95" s="630" t="s">
        <v>1359</v>
      </c>
      <c r="K95" s="610" t="s">
        <v>126</v>
      </c>
      <c r="L95" s="793">
        <v>0.182</v>
      </c>
      <c r="M95" s="769" t="s">
        <v>1605</v>
      </c>
      <c r="N95" s="717" t="s">
        <v>1591</v>
      </c>
      <c r="O95" s="717" t="s">
        <v>1592</v>
      </c>
      <c r="P95" s="717"/>
      <c r="Q95" s="767"/>
    </row>
    <row r="96" spans="1:17" ht="72">
      <c r="A96" s="686">
        <v>92</v>
      </c>
      <c r="B96" s="654" t="s">
        <v>702</v>
      </c>
      <c r="C96" s="655" t="s">
        <v>416</v>
      </c>
      <c r="D96" s="655" t="s">
        <v>1259</v>
      </c>
      <c r="E96" s="642" t="s">
        <v>1176</v>
      </c>
      <c r="F96" s="642" t="s">
        <v>407</v>
      </c>
      <c r="G96" s="655" t="s">
        <v>1174</v>
      </c>
      <c r="H96" s="649" t="s">
        <v>1167</v>
      </c>
      <c r="I96" s="674" t="s">
        <v>1173</v>
      </c>
      <c r="J96" s="630" t="s">
        <v>1172</v>
      </c>
      <c r="K96" s="610" t="s">
        <v>112</v>
      </c>
      <c r="L96" s="794">
        <v>21.02</v>
      </c>
      <c r="M96" s="816" t="s">
        <v>1606</v>
      </c>
      <c r="N96" s="717" t="s">
        <v>1591</v>
      </c>
      <c r="O96" s="717" t="s">
        <v>1607</v>
      </c>
      <c r="P96" s="719" t="s">
        <v>1608</v>
      </c>
      <c r="Q96" s="767" t="s">
        <v>1609</v>
      </c>
    </row>
    <row r="97" spans="1:17" ht="107.25" customHeight="1">
      <c r="A97" s="688">
        <v>93</v>
      </c>
      <c r="B97" s="604" t="s">
        <v>680</v>
      </c>
      <c r="C97" s="655" t="s">
        <v>416</v>
      </c>
      <c r="D97" s="657" t="s">
        <v>1259</v>
      </c>
      <c r="E97" s="642" t="s">
        <v>786</v>
      </c>
      <c r="F97" s="658" t="s">
        <v>1171</v>
      </c>
      <c r="G97" s="657" t="s">
        <v>1170</v>
      </c>
      <c r="H97" s="649" t="s">
        <v>1330</v>
      </c>
      <c r="I97" s="674" t="s">
        <v>1169</v>
      </c>
      <c r="J97" s="630" t="s">
        <v>1168</v>
      </c>
      <c r="K97" s="648" t="s">
        <v>30</v>
      </c>
      <c r="L97" s="607">
        <v>30.6</v>
      </c>
      <c r="M97" s="769" t="s">
        <v>1610</v>
      </c>
      <c r="N97" s="717" t="s">
        <v>1591</v>
      </c>
      <c r="O97" s="717" t="s">
        <v>1607</v>
      </c>
      <c r="P97" s="717" t="s">
        <v>1608</v>
      </c>
      <c r="Q97" s="767" t="s">
        <v>1611</v>
      </c>
    </row>
    <row r="98" spans="1:17" ht="121.2" customHeight="1">
      <c r="A98" s="688">
        <v>94</v>
      </c>
      <c r="B98" s="638" t="s">
        <v>793</v>
      </c>
      <c r="C98" s="655" t="s">
        <v>416</v>
      </c>
      <c r="D98" s="603" t="s">
        <v>1259</v>
      </c>
      <c r="E98" s="638" t="s">
        <v>412</v>
      </c>
      <c r="F98" s="604" t="s">
        <v>411</v>
      </c>
      <c r="G98" s="691" t="s">
        <v>1448</v>
      </c>
      <c r="H98" s="623" t="s">
        <v>413</v>
      </c>
      <c r="I98" s="624" t="s">
        <v>414</v>
      </c>
      <c r="J98" s="625" t="s">
        <v>415</v>
      </c>
      <c r="K98" s="690" t="s">
        <v>34</v>
      </c>
      <c r="L98" s="777" t="s">
        <v>1612</v>
      </c>
      <c r="M98" s="814"/>
      <c r="N98" s="814"/>
      <c r="O98" s="814"/>
      <c r="P98" s="814"/>
    </row>
    <row r="99" spans="1:17" ht="117.75" customHeight="1">
      <c r="A99" s="689">
        <v>95</v>
      </c>
      <c r="B99" s="604" t="s">
        <v>533</v>
      </c>
      <c r="C99" s="655" t="s">
        <v>416</v>
      </c>
      <c r="D99" s="603" t="s">
        <v>1259</v>
      </c>
      <c r="E99" s="638" t="s">
        <v>418</v>
      </c>
      <c r="F99" s="604" t="s">
        <v>419</v>
      </c>
      <c r="G99" s="685" t="s">
        <v>1448</v>
      </c>
      <c r="H99" s="675" t="s">
        <v>420</v>
      </c>
      <c r="I99" s="676" t="s">
        <v>421</v>
      </c>
      <c r="J99" s="677" t="s">
        <v>1066</v>
      </c>
      <c r="K99" s="648" t="s">
        <v>31</v>
      </c>
      <c r="L99" s="777" t="s">
        <v>1612</v>
      </c>
      <c r="M99" s="814"/>
      <c r="N99" s="814"/>
      <c r="O99" s="814"/>
      <c r="P99" s="814"/>
    </row>
    <row r="100" spans="1:17" ht="144">
      <c r="A100" s="686">
        <v>96</v>
      </c>
      <c r="B100" s="654" t="s">
        <v>702</v>
      </c>
      <c r="C100" s="655" t="s">
        <v>416</v>
      </c>
      <c r="D100" s="655" t="s">
        <v>1259</v>
      </c>
      <c r="E100" s="642" t="s">
        <v>1276</v>
      </c>
      <c r="F100" s="604" t="s">
        <v>426</v>
      </c>
      <c r="G100" s="603" t="s">
        <v>484</v>
      </c>
      <c r="H100" s="623" t="s">
        <v>1272</v>
      </c>
      <c r="I100" s="624" t="s">
        <v>1274</v>
      </c>
      <c r="J100" s="625" t="s">
        <v>1273</v>
      </c>
      <c r="K100" s="610" t="s">
        <v>135</v>
      </c>
      <c r="L100" s="608">
        <v>1381</v>
      </c>
      <c r="M100" s="769" t="s">
        <v>1613</v>
      </c>
      <c r="N100" s="717" t="s">
        <v>1591</v>
      </c>
      <c r="O100" s="717" t="s">
        <v>1607</v>
      </c>
      <c r="P100" s="717" t="s">
        <v>1608</v>
      </c>
      <c r="Q100" s="767" t="s">
        <v>1614</v>
      </c>
    </row>
    <row r="101" spans="1:17" ht="64.5" customHeight="1">
      <c r="A101" s="687">
        <v>97</v>
      </c>
      <c r="B101" s="638" t="s">
        <v>793</v>
      </c>
      <c r="C101" s="655" t="s">
        <v>416</v>
      </c>
      <c r="D101" s="603" t="s">
        <v>1259</v>
      </c>
      <c r="E101" s="638" t="s">
        <v>429</v>
      </c>
      <c r="F101" s="604" t="s">
        <v>430</v>
      </c>
      <c r="G101" s="603" t="s">
        <v>484</v>
      </c>
      <c r="H101" s="623" t="s">
        <v>1265</v>
      </c>
      <c r="I101" s="624" t="s">
        <v>431</v>
      </c>
      <c r="J101" s="625" t="s">
        <v>432</v>
      </c>
      <c r="K101" s="690" t="s">
        <v>33</v>
      </c>
      <c r="L101" s="606">
        <v>461</v>
      </c>
      <c r="M101" s="816" t="s">
        <v>1615</v>
      </c>
      <c r="N101" s="717" t="s">
        <v>1591</v>
      </c>
      <c r="O101" s="717" t="s">
        <v>1607</v>
      </c>
      <c r="P101" s="717" t="s">
        <v>1608</v>
      </c>
      <c r="Q101" s="767"/>
    </row>
    <row r="102" spans="1:17" ht="58.5" customHeight="1">
      <c r="A102" s="686">
        <v>98</v>
      </c>
      <c r="B102" s="654" t="s">
        <v>702</v>
      </c>
      <c r="C102" s="655" t="s">
        <v>416</v>
      </c>
      <c r="D102" s="657" t="s">
        <v>1252</v>
      </c>
      <c r="E102" s="642" t="s">
        <v>1254</v>
      </c>
      <c r="F102" s="658" t="s">
        <v>1253</v>
      </c>
      <c r="G102" s="657" t="s">
        <v>1448</v>
      </c>
      <c r="H102" s="649" t="s">
        <v>1249</v>
      </c>
      <c r="I102" s="629" t="s">
        <v>1248</v>
      </c>
      <c r="J102" s="630" t="s">
        <v>1247</v>
      </c>
      <c r="K102" s="610" t="s">
        <v>113</v>
      </c>
      <c r="L102" s="608">
        <v>0.21</v>
      </c>
      <c r="M102" s="816" t="s">
        <v>1616</v>
      </c>
      <c r="N102" s="717" t="s">
        <v>1591</v>
      </c>
      <c r="O102" s="717" t="s">
        <v>1607</v>
      </c>
      <c r="P102" s="717" t="s">
        <v>1608</v>
      </c>
    </row>
    <row r="103" spans="1:17" ht="75.599999999999994" customHeight="1">
      <c r="A103" s="689">
        <v>100</v>
      </c>
      <c r="B103" s="604" t="s">
        <v>533</v>
      </c>
      <c r="C103" s="655" t="s">
        <v>416</v>
      </c>
      <c r="D103" s="603" t="s">
        <v>433</v>
      </c>
      <c r="E103" s="638" t="s">
        <v>437</v>
      </c>
      <c r="F103" s="604" t="s">
        <v>438</v>
      </c>
      <c r="G103" s="603" t="s">
        <v>1448</v>
      </c>
      <c r="H103" s="649" t="s">
        <v>439</v>
      </c>
      <c r="I103" s="674" t="s">
        <v>440</v>
      </c>
      <c r="J103" s="630" t="s">
        <v>1359</v>
      </c>
      <c r="K103" s="610" t="s">
        <v>31</v>
      </c>
      <c r="L103" s="760">
        <v>0.33800000000000002</v>
      </c>
      <c r="M103" s="816" t="s">
        <v>1616</v>
      </c>
    </row>
    <row r="104" spans="1:17" ht="49.2" customHeight="1">
      <c r="A104" s="686">
        <v>101</v>
      </c>
      <c r="B104" s="654" t="s">
        <v>702</v>
      </c>
      <c r="C104" s="655" t="s">
        <v>1296</v>
      </c>
      <c r="D104" s="655" t="s">
        <v>1315</v>
      </c>
      <c r="E104" s="642" t="s">
        <v>1239</v>
      </c>
      <c r="F104" s="642" t="s">
        <v>1238</v>
      </c>
      <c r="G104" s="655" t="s">
        <v>1227</v>
      </c>
      <c r="H104" s="649" t="s">
        <v>1237</v>
      </c>
      <c r="I104" s="674" t="s">
        <v>1236</v>
      </c>
      <c r="J104" s="630" t="s">
        <v>1235</v>
      </c>
      <c r="K104" s="610" t="s">
        <v>120</v>
      </c>
      <c r="L104" s="634">
        <v>73.209999999999994</v>
      </c>
      <c r="M104" s="827" t="s">
        <v>1617</v>
      </c>
      <c r="N104" s="718" t="s">
        <v>1591</v>
      </c>
      <c r="O104" s="718" t="s">
        <v>1618</v>
      </c>
      <c r="P104" s="718" t="s">
        <v>1619</v>
      </c>
      <c r="Q104" s="642" t="s">
        <v>1620</v>
      </c>
    </row>
    <row r="105" spans="1:17" ht="54" customHeight="1">
      <c r="A105" s="686">
        <v>102</v>
      </c>
      <c r="B105" s="654" t="s">
        <v>702</v>
      </c>
      <c r="C105" s="655" t="s">
        <v>1296</v>
      </c>
      <c r="D105" s="655" t="s">
        <v>1315</v>
      </c>
      <c r="E105" s="638" t="s">
        <v>445</v>
      </c>
      <c r="F105" s="604" t="s">
        <v>446</v>
      </c>
      <c r="G105" s="622" t="s">
        <v>1227</v>
      </c>
      <c r="H105" s="649" t="s">
        <v>1232</v>
      </c>
      <c r="I105" s="629" t="s">
        <v>1231</v>
      </c>
      <c r="J105" s="630" t="s">
        <v>1230</v>
      </c>
      <c r="K105" s="610" t="s">
        <v>114</v>
      </c>
      <c r="L105" s="634">
        <v>72.069999999999993</v>
      </c>
      <c r="M105" s="828" t="s">
        <v>1621</v>
      </c>
      <c r="N105" s="718" t="s">
        <v>1591</v>
      </c>
      <c r="O105" s="718" t="s">
        <v>1618</v>
      </c>
      <c r="P105" s="718"/>
      <c r="Q105" s="642" t="s">
        <v>1620</v>
      </c>
    </row>
    <row r="106" spans="1:17" ht="44.25" customHeight="1">
      <c r="A106" s="686">
        <v>103</v>
      </c>
      <c r="B106" s="654" t="s">
        <v>702</v>
      </c>
      <c r="C106" s="655" t="s">
        <v>1296</v>
      </c>
      <c r="D106" s="655" t="s">
        <v>1315</v>
      </c>
      <c r="E106" s="642" t="s">
        <v>1229</v>
      </c>
      <c r="F106" s="642" t="s">
        <v>1228</v>
      </c>
      <c r="G106" s="655" t="s">
        <v>1227</v>
      </c>
      <c r="H106" s="623" t="s">
        <v>1226</v>
      </c>
      <c r="I106" s="624" t="s">
        <v>1225</v>
      </c>
      <c r="J106" s="625" t="s">
        <v>1224</v>
      </c>
      <c r="K106" s="648" t="s">
        <v>32</v>
      </c>
      <c r="L106" s="634">
        <v>78.540000000000006</v>
      </c>
      <c r="M106" s="828" t="s">
        <v>1621</v>
      </c>
      <c r="N106" s="718" t="s">
        <v>1591</v>
      </c>
      <c r="O106" s="718" t="s">
        <v>1618</v>
      </c>
      <c r="P106" s="718"/>
      <c r="Q106" s="642" t="s">
        <v>1620</v>
      </c>
    </row>
    <row r="107" spans="1:17" ht="81.75" customHeight="1">
      <c r="A107" s="687">
        <v>104</v>
      </c>
      <c r="B107" s="654" t="s">
        <v>702</v>
      </c>
      <c r="C107" s="622" t="s">
        <v>1296</v>
      </c>
      <c r="D107" s="622" t="s">
        <v>1315</v>
      </c>
      <c r="E107" s="638" t="s">
        <v>1223</v>
      </c>
      <c r="F107" s="638" t="s">
        <v>1333</v>
      </c>
      <c r="G107" s="655" t="s">
        <v>1332</v>
      </c>
      <c r="H107" s="623" t="s">
        <v>1308</v>
      </c>
      <c r="I107" s="663" t="s">
        <v>1331</v>
      </c>
      <c r="J107" s="625" t="s">
        <v>1307</v>
      </c>
      <c r="K107" s="610" t="s">
        <v>116</v>
      </c>
      <c r="L107" s="633" t="s">
        <v>1622</v>
      </c>
      <c r="M107" s="827" t="s">
        <v>1623</v>
      </c>
      <c r="N107" s="718" t="s">
        <v>1591</v>
      </c>
      <c r="O107" s="718" t="s">
        <v>1618</v>
      </c>
      <c r="P107" s="718" t="s">
        <v>1619</v>
      </c>
      <c r="Q107" s="670"/>
    </row>
    <row r="108" spans="1:17" ht="43.2">
      <c r="A108" s="687">
        <v>105</v>
      </c>
      <c r="B108" s="604" t="s">
        <v>161</v>
      </c>
      <c r="C108" s="603" t="s">
        <v>1296</v>
      </c>
      <c r="D108" s="603" t="s">
        <v>1315</v>
      </c>
      <c r="E108" s="638" t="s">
        <v>1328</v>
      </c>
      <c r="F108" s="604" t="s">
        <v>1327</v>
      </c>
      <c r="G108" s="657" t="s">
        <v>1326</v>
      </c>
      <c r="H108" s="649" t="s">
        <v>1325</v>
      </c>
      <c r="I108" s="656" t="s">
        <v>1324</v>
      </c>
      <c r="J108" s="630" t="s">
        <v>1323</v>
      </c>
      <c r="K108" s="743" t="s">
        <v>115</v>
      </c>
      <c r="L108" s="795" t="s">
        <v>1624</v>
      </c>
      <c r="M108" s="827" t="s">
        <v>1623</v>
      </c>
      <c r="N108" s="718" t="s">
        <v>1591</v>
      </c>
      <c r="O108" s="718" t="s">
        <v>1618</v>
      </c>
      <c r="P108" s="718" t="s">
        <v>1619</v>
      </c>
      <c r="Q108" s="771" t="s">
        <v>1625</v>
      </c>
    </row>
    <row r="109" spans="1:17" ht="86.4">
      <c r="A109" s="687">
        <v>106</v>
      </c>
      <c r="B109" s="604" t="s">
        <v>161</v>
      </c>
      <c r="C109" s="603" t="s">
        <v>1296</v>
      </c>
      <c r="D109" s="603" t="s">
        <v>1315</v>
      </c>
      <c r="E109" s="717" t="s">
        <v>1321</v>
      </c>
      <c r="F109" s="648" t="s">
        <v>1320</v>
      </c>
      <c r="G109" s="657" t="s">
        <v>1319</v>
      </c>
      <c r="H109" s="649" t="s">
        <v>1318</v>
      </c>
      <c r="I109" s="629" t="s">
        <v>1317</v>
      </c>
      <c r="J109" s="630" t="s">
        <v>1316</v>
      </c>
      <c r="K109" s="743"/>
      <c r="L109" s="633">
        <v>18</v>
      </c>
      <c r="M109" s="827" t="s">
        <v>1626</v>
      </c>
      <c r="N109" s="718" t="s">
        <v>1591</v>
      </c>
      <c r="O109" s="718" t="s">
        <v>1618</v>
      </c>
      <c r="P109" s="718" t="s">
        <v>1619</v>
      </c>
      <c r="Q109" s="642" t="s">
        <v>1627</v>
      </c>
    </row>
    <row r="110" spans="1:17" ht="100.8">
      <c r="A110" s="687">
        <v>107</v>
      </c>
      <c r="B110" s="604" t="s">
        <v>746</v>
      </c>
      <c r="C110" s="603" t="s">
        <v>1296</v>
      </c>
      <c r="D110" s="603" t="s">
        <v>1315</v>
      </c>
      <c r="E110" s="638" t="s">
        <v>1314</v>
      </c>
      <c r="F110" s="604" t="s">
        <v>1313</v>
      </c>
      <c r="G110" s="657" t="s">
        <v>1312</v>
      </c>
      <c r="H110" s="649" t="s">
        <v>1311</v>
      </c>
      <c r="I110" s="629" t="s">
        <v>1310</v>
      </c>
      <c r="J110" s="630" t="s">
        <v>1309</v>
      </c>
      <c r="K110" s="743"/>
      <c r="L110" s="633">
        <v>40.200000000000003</v>
      </c>
      <c r="M110" s="827" t="s">
        <v>1628</v>
      </c>
      <c r="N110" s="718" t="s">
        <v>1591</v>
      </c>
      <c r="O110" s="718" t="s">
        <v>1618</v>
      </c>
      <c r="P110" s="718" t="s">
        <v>1619</v>
      </c>
    </row>
    <row r="111" spans="1:17" ht="72">
      <c r="A111" s="687">
        <v>108</v>
      </c>
      <c r="B111" s="604" t="s">
        <v>161</v>
      </c>
      <c r="C111" s="603" t="s">
        <v>1296</v>
      </c>
      <c r="D111" s="603" t="s">
        <v>1295</v>
      </c>
      <c r="E111" s="638" t="s">
        <v>1306</v>
      </c>
      <c r="F111" s="604" t="s">
        <v>1305</v>
      </c>
      <c r="G111" s="657" t="s">
        <v>1448</v>
      </c>
      <c r="H111" s="649" t="s">
        <v>1300</v>
      </c>
      <c r="I111" s="629" t="s">
        <v>1304</v>
      </c>
      <c r="J111" s="630" t="s">
        <v>1303</v>
      </c>
      <c r="K111" s="743"/>
      <c r="L111" s="633" t="s">
        <v>1629</v>
      </c>
      <c r="M111" s="827" t="s">
        <v>1630</v>
      </c>
      <c r="N111" s="718" t="s">
        <v>1591</v>
      </c>
      <c r="O111" s="718" t="s">
        <v>1618</v>
      </c>
      <c r="P111" s="718" t="s">
        <v>1619</v>
      </c>
    </row>
    <row r="112" spans="1:17" ht="72">
      <c r="A112" s="687">
        <v>109</v>
      </c>
      <c r="B112" s="604" t="s">
        <v>746</v>
      </c>
      <c r="C112" s="603" t="s">
        <v>1296</v>
      </c>
      <c r="D112" s="603" t="s">
        <v>1295</v>
      </c>
      <c r="E112" s="638" t="s">
        <v>1302</v>
      </c>
      <c r="F112" s="604" t="s">
        <v>1301</v>
      </c>
      <c r="G112" s="657" t="s">
        <v>1448</v>
      </c>
      <c r="H112" s="678" t="s">
        <v>1300</v>
      </c>
      <c r="I112" s="629" t="s">
        <v>1299</v>
      </c>
      <c r="J112" s="630" t="s">
        <v>1298</v>
      </c>
      <c r="K112" s="743"/>
      <c r="L112" s="634" t="s">
        <v>1631</v>
      </c>
      <c r="M112" s="827" t="s">
        <v>1632</v>
      </c>
      <c r="N112" s="718" t="s">
        <v>1591</v>
      </c>
      <c r="O112" s="718" t="s">
        <v>1618</v>
      </c>
      <c r="P112" s="718" t="s">
        <v>1619</v>
      </c>
    </row>
    <row r="113" spans="1:17" ht="57.6">
      <c r="A113" s="697">
        <v>110</v>
      </c>
      <c r="B113" s="690" t="s">
        <v>746</v>
      </c>
      <c r="C113" s="698" t="s">
        <v>1296</v>
      </c>
      <c r="D113" s="698" t="s">
        <v>1295</v>
      </c>
      <c r="E113" s="714" t="s">
        <v>1294</v>
      </c>
      <c r="F113" s="690" t="s">
        <v>1293</v>
      </c>
      <c r="G113" s="699" t="s">
        <v>1448</v>
      </c>
      <c r="H113" s="700" t="s">
        <v>1290</v>
      </c>
      <c r="I113" s="701" t="s">
        <v>1292</v>
      </c>
      <c r="J113" s="702" t="s">
        <v>1291</v>
      </c>
      <c r="K113" s="743"/>
      <c r="L113" s="796" t="s">
        <v>1633</v>
      </c>
      <c r="M113" s="827" t="s">
        <v>1634</v>
      </c>
      <c r="N113" s="718" t="s">
        <v>1591</v>
      </c>
      <c r="O113" s="718" t="s">
        <v>1618</v>
      </c>
      <c r="P113" s="718" t="s">
        <v>1619</v>
      </c>
      <c r="Q113" s="642" t="s">
        <v>1635</v>
      </c>
    </row>
    <row r="114" spans="1:17" ht="216">
      <c r="A114" s="695">
        <v>111</v>
      </c>
      <c r="B114" s="604" t="s">
        <v>793</v>
      </c>
      <c r="C114" s="603" t="s">
        <v>1352</v>
      </c>
      <c r="D114" s="603" t="s">
        <v>293</v>
      </c>
      <c r="E114" s="638" t="s">
        <v>1289</v>
      </c>
      <c r="F114" s="604" t="s">
        <v>294</v>
      </c>
      <c r="G114" s="603" t="s">
        <v>1374</v>
      </c>
      <c r="H114" s="623" t="s">
        <v>297</v>
      </c>
      <c r="I114" s="624" t="s">
        <v>295</v>
      </c>
      <c r="J114" s="625" t="s">
        <v>296</v>
      </c>
      <c r="K114" s="704" t="s">
        <v>793</v>
      </c>
      <c r="L114" s="844" t="s">
        <v>297</v>
      </c>
      <c r="M114" s="823" t="s">
        <v>1636</v>
      </c>
      <c r="N114" s="823" t="s">
        <v>1637</v>
      </c>
      <c r="O114" s="825" t="s">
        <v>1661</v>
      </c>
    </row>
    <row r="115" spans="1:17" ht="107.25" customHeight="1">
      <c r="A115" s="695">
        <v>112</v>
      </c>
      <c r="B115" s="604" t="s">
        <v>702</v>
      </c>
      <c r="C115" s="603" t="s">
        <v>1352</v>
      </c>
      <c r="D115" s="603" t="s">
        <v>1284</v>
      </c>
      <c r="E115" s="638" t="s">
        <v>1283</v>
      </c>
      <c r="F115" s="604" t="s">
        <v>1282</v>
      </c>
      <c r="G115" s="603" t="s">
        <v>1356</v>
      </c>
      <c r="H115" s="623" t="s">
        <v>1355</v>
      </c>
      <c r="I115" s="624" t="s">
        <v>1354</v>
      </c>
      <c r="J115" s="625" t="s">
        <v>1353</v>
      </c>
      <c r="K115" s="704" t="s">
        <v>17</v>
      </c>
      <c r="L115" s="845" t="s">
        <v>1638</v>
      </c>
      <c r="M115" s="823" t="s">
        <v>1639</v>
      </c>
      <c r="N115" s="823" t="s">
        <v>1650</v>
      </c>
      <c r="O115" s="825" t="s">
        <v>1662</v>
      </c>
    </row>
    <row r="116" spans="1:17" ht="115.2">
      <c r="A116" s="695">
        <v>113</v>
      </c>
      <c r="B116" s="604" t="s">
        <v>702</v>
      </c>
      <c r="C116" s="603" t="s">
        <v>1352</v>
      </c>
      <c r="D116" s="603" t="s">
        <v>1351</v>
      </c>
      <c r="E116" s="638" t="s">
        <v>1350</v>
      </c>
      <c r="F116" s="604" t="s">
        <v>1349</v>
      </c>
      <c r="G116" s="603" t="s">
        <v>1348</v>
      </c>
      <c r="H116" s="623" t="s">
        <v>1347</v>
      </c>
      <c r="I116" s="624" t="s">
        <v>117</v>
      </c>
      <c r="J116" s="625" t="s">
        <v>1346</v>
      </c>
      <c r="K116" s="704" t="s">
        <v>18</v>
      </c>
      <c r="L116" s="844" t="s">
        <v>1347</v>
      </c>
      <c r="M116" s="823" t="s">
        <v>1636</v>
      </c>
      <c r="N116" s="823" t="s">
        <v>1637</v>
      </c>
      <c r="O116" s="825" t="s">
        <v>1663</v>
      </c>
    </row>
    <row r="117" spans="1:17" ht="167.25" customHeight="1">
      <c r="A117" s="695">
        <v>114</v>
      </c>
      <c r="B117" s="604" t="s">
        <v>793</v>
      </c>
      <c r="C117" s="603" t="s">
        <v>1378</v>
      </c>
      <c r="D117" s="603" t="s">
        <v>283</v>
      </c>
      <c r="E117" s="638" t="s">
        <v>284</v>
      </c>
      <c r="F117" s="604" t="s">
        <v>36</v>
      </c>
      <c r="G117" s="603" t="s">
        <v>1343</v>
      </c>
      <c r="H117" s="623" t="s">
        <v>37</v>
      </c>
      <c r="I117" s="624" t="s">
        <v>38</v>
      </c>
      <c r="J117" s="625" t="s">
        <v>39</v>
      </c>
      <c r="K117" s="704" t="s">
        <v>793</v>
      </c>
      <c r="L117" s="845" t="s">
        <v>1640</v>
      </c>
      <c r="M117" s="823" t="s">
        <v>1636</v>
      </c>
      <c r="N117" s="823" t="s">
        <v>1636</v>
      </c>
      <c r="O117" s="648" t="s">
        <v>1664</v>
      </c>
    </row>
    <row r="118" spans="1:17" ht="90" customHeight="1">
      <c r="A118" s="695">
        <v>115</v>
      </c>
      <c r="B118" s="604" t="s">
        <v>793</v>
      </c>
      <c r="C118" s="603" t="s">
        <v>1378</v>
      </c>
      <c r="D118" s="603" t="s">
        <v>283</v>
      </c>
      <c r="E118" s="638" t="s">
        <v>136</v>
      </c>
      <c r="F118" s="604" t="s">
        <v>137</v>
      </c>
      <c r="G118" s="603" t="s">
        <v>1412</v>
      </c>
      <c r="H118" s="623" t="s">
        <v>138</v>
      </c>
      <c r="I118" s="624" t="s">
        <v>40</v>
      </c>
      <c r="J118" s="625" t="s">
        <v>41</v>
      </c>
      <c r="K118" s="696" t="s">
        <v>19</v>
      </c>
      <c r="L118" s="846" t="s">
        <v>1641</v>
      </c>
      <c r="M118" s="717" t="s">
        <v>1642</v>
      </c>
      <c r="N118" s="717" t="s">
        <v>1642</v>
      </c>
      <c r="O118" s="825" t="s">
        <v>1665</v>
      </c>
    </row>
    <row r="119" spans="1:17" ht="134.25" customHeight="1">
      <c r="A119" s="695">
        <v>116</v>
      </c>
      <c r="B119" s="604" t="s">
        <v>793</v>
      </c>
      <c r="C119" s="603" t="s">
        <v>1378</v>
      </c>
      <c r="D119" s="603" t="s">
        <v>263</v>
      </c>
      <c r="E119" s="638" t="s">
        <v>1407</v>
      </c>
      <c r="F119" s="604" t="s">
        <v>139</v>
      </c>
      <c r="G119" s="603" t="s">
        <v>1379</v>
      </c>
      <c r="H119" s="623" t="s">
        <v>265</v>
      </c>
      <c r="I119" s="624" t="s">
        <v>266</v>
      </c>
      <c r="J119" s="625" t="s">
        <v>231</v>
      </c>
      <c r="K119" s="704" t="s">
        <v>793</v>
      </c>
      <c r="L119" s="844" t="s">
        <v>265</v>
      </c>
      <c r="M119" s="717" t="s">
        <v>1642</v>
      </c>
      <c r="N119" s="823" t="s">
        <v>1651</v>
      </c>
      <c r="O119" s="825" t="s">
        <v>1666</v>
      </c>
    </row>
    <row r="120" spans="1:17" ht="100.8">
      <c r="A120" s="695">
        <v>117</v>
      </c>
      <c r="B120" s="604" t="s">
        <v>793</v>
      </c>
      <c r="C120" s="603" t="s">
        <v>1378</v>
      </c>
      <c r="D120" s="603" t="s">
        <v>1377</v>
      </c>
      <c r="E120" s="638" t="s">
        <v>1376</v>
      </c>
      <c r="F120" s="604" t="s">
        <v>1375</v>
      </c>
      <c r="G120" s="603" t="s">
        <v>1374</v>
      </c>
      <c r="H120" s="623" t="s">
        <v>235</v>
      </c>
      <c r="I120" s="624" t="s">
        <v>236</v>
      </c>
      <c r="J120" s="625" t="s">
        <v>237</v>
      </c>
      <c r="K120" s="704" t="s">
        <v>793</v>
      </c>
      <c r="L120" s="844" t="s">
        <v>235</v>
      </c>
      <c r="M120" s="823" t="s">
        <v>1636</v>
      </c>
      <c r="N120" s="824"/>
      <c r="O120" s="825" t="s">
        <v>1667</v>
      </c>
    </row>
    <row r="121" spans="1:17" ht="95.25" customHeight="1">
      <c r="A121" s="695">
        <v>118</v>
      </c>
      <c r="B121" s="604" t="s">
        <v>793</v>
      </c>
      <c r="C121" s="603" t="s">
        <v>1409</v>
      </c>
      <c r="D121" s="603" t="s">
        <v>1408</v>
      </c>
      <c r="E121" s="638" t="s">
        <v>240</v>
      </c>
      <c r="F121" s="604" t="s">
        <v>140</v>
      </c>
      <c r="G121" s="603" t="s">
        <v>1368</v>
      </c>
      <c r="H121" s="623" t="s">
        <v>141</v>
      </c>
      <c r="I121" s="624" t="s">
        <v>142</v>
      </c>
      <c r="J121" s="625" t="s">
        <v>143</v>
      </c>
      <c r="K121" s="696" t="s">
        <v>20</v>
      </c>
      <c r="L121" s="786">
        <v>77.8</v>
      </c>
      <c r="M121" s="826" t="s">
        <v>1643</v>
      </c>
      <c r="N121" s="824"/>
      <c r="O121" s="825" t="s">
        <v>1652</v>
      </c>
    </row>
    <row r="122" spans="1:17" ht="113.25" customHeight="1">
      <c r="A122" s="695">
        <v>119</v>
      </c>
      <c r="B122" s="604" t="s">
        <v>793</v>
      </c>
      <c r="C122" s="603" t="s">
        <v>1409</v>
      </c>
      <c r="D122" s="603" t="s">
        <v>1408</v>
      </c>
      <c r="E122" s="717" t="s">
        <v>244</v>
      </c>
      <c r="F122" s="604" t="s">
        <v>42</v>
      </c>
      <c r="G122" s="603" t="s">
        <v>144</v>
      </c>
      <c r="H122" s="623" t="s">
        <v>145</v>
      </c>
      <c r="I122" s="624" t="s">
        <v>146</v>
      </c>
      <c r="J122" s="625" t="s">
        <v>147</v>
      </c>
      <c r="K122" s="696" t="s">
        <v>21</v>
      </c>
      <c r="L122" s="797" t="s">
        <v>145</v>
      </c>
      <c r="M122" s="823" t="s">
        <v>1636</v>
      </c>
      <c r="N122" s="824"/>
      <c r="O122" s="825" t="s">
        <v>1668</v>
      </c>
    </row>
    <row r="123" spans="1:17" ht="144">
      <c r="A123" s="695">
        <v>120</v>
      </c>
      <c r="B123" s="604" t="s">
        <v>793</v>
      </c>
      <c r="C123" s="603" t="s">
        <v>1409</v>
      </c>
      <c r="D123" s="603" t="s">
        <v>1408</v>
      </c>
      <c r="E123" s="717" t="s">
        <v>3</v>
      </c>
      <c r="F123" s="604" t="s">
        <v>251</v>
      </c>
      <c r="G123" s="603" t="s">
        <v>1448</v>
      </c>
      <c r="H123" s="623" t="s">
        <v>43</v>
      </c>
      <c r="I123" s="624" t="s">
        <v>13</v>
      </c>
      <c r="J123" s="625" t="s">
        <v>211</v>
      </c>
      <c r="K123" s="703" t="s">
        <v>22</v>
      </c>
      <c r="L123" s="844" t="s">
        <v>43</v>
      </c>
      <c r="M123" s="826" t="s">
        <v>1644</v>
      </c>
      <c r="N123" s="824"/>
      <c r="O123" s="825" t="s">
        <v>1669</v>
      </c>
    </row>
    <row r="124" spans="1:17" ht="43.2">
      <c r="A124" s="695">
        <v>121</v>
      </c>
      <c r="B124" s="604" t="s">
        <v>702</v>
      </c>
      <c r="C124" s="603" t="s">
        <v>1445</v>
      </c>
      <c r="D124" s="603" t="s">
        <v>1387</v>
      </c>
      <c r="E124" s="638" t="s">
        <v>1401</v>
      </c>
      <c r="F124" s="604" t="s">
        <v>1401</v>
      </c>
      <c r="G124" s="603" t="s">
        <v>1448</v>
      </c>
      <c r="H124" s="623" t="s">
        <v>1400</v>
      </c>
      <c r="I124" s="624" t="s">
        <v>1399</v>
      </c>
      <c r="J124" s="625" t="s">
        <v>1398</v>
      </c>
      <c r="K124" s="704" t="s">
        <v>18</v>
      </c>
      <c r="L124" s="847">
        <v>0.19</v>
      </c>
      <c r="M124" s="826" t="s">
        <v>1644</v>
      </c>
      <c r="N124" s="824"/>
      <c r="O124" s="825" t="s">
        <v>1653</v>
      </c>
    </row>
    <row r="125" spans="1:17" ht="43.2">
      <c r="A125" s="695">
        <v>122</v>
      </c>
      <c r="B125" s="604" t="s">
        <v>702</v>
      </c>
      <c r="C125" s="603" t="s">
        <v>1445</v>
      </c>
      <c r="D125" s="603" t="s">
        <v>1387</v>
      </c>
      <c r="E125" s="638" t="s">
        <v>1393</v>
      </c>
      <c r="F125" s="604" t="s">
        <v>1392</v>
      </c>
      <c r="G125" s="603" t="s">
        <v>1448</v>
      </c>
      <c r="H125" s="623" t="s">
        <v>1391</v>
      </c>
      <c r="I125" s="624" t="s">
        <v>1390</v>
      </c>
      <c r="J125" s="625" t="s">
        <v>1389</v>
      </c>
      <c r="K125" s="704" t="s">
        <v>18</v>
      </c>
      <c r="L125" s="799">
        <v>0.56000000000000005</v>
      </c>
      <c r="M125" s="823" t="s">
        <v>1645</v>
      </c>
      <c r="N125" s="823" t="s">
        <v>1654</v>
      </c>
      <c r="O125" s="829" t="s">
        <v>1393</v>
      </c>
    </row>
    <row r="126" spans="1:17" ht="72">
      <c r="A126" s="695"/>
      <c r="B126" s="604"/>
      <c r="C126" s="603" t="s">
        <v>1445</v>
      </c>
      <c r="D126" s="603" t="s">
        <v>1387</v>
      </c>
      <c r="E126" s="717" t="s">
        <v>4</v>
      </c>
      <c r="F126" s="707" t="s">
        <v>1388</v>
      </c>
      <c r="G126" s="622" t="s">
        <v>1448</v>
      </c>
      <c r="H126" s="744" t="s">
        <v>221</v>
      </c>
      <c r="I126" s="745"/>
      <c r="J126" s="746"/>
      <c r="K126" s="704"/>
      <c r="L126" s="848" t="s">
        <v>1646</v>
      </c>
      <c r="M126" s="826" t="s">
        <v>1644</v>
      </c>
      <c r="N126" s="830" t="s">
        <v>1646</v>
      </c>
      <c r="O126" s="831" t="s">
        <v>1670</v>
      </c>
    </row>
    <row r="127" spans="1:17" ht="72">
      <c r="A127" s="695"/>
      <c r="B127" s="604"/>
      <c r="C127" s="603" t="s">
        <v>1445</v>
      </c>
      <c r="D127" s="603" t="s">
        <v>1387</v>
      </c>
      <c r="E127" s="717" t="s">
        <v>1386</v>
      </c>
      <c r="F127" s="707" t="s">
        <v>1385</v>
      </c>
      <c r="G127" s="622" t="s">
        <v>1448</v>
      </c>
      <c r="H127" s="740" t="s">
        <v>1384</v>
      </c>
      <c r="I127" s="741"/>
      <c r="J127" s="742"/>
      <c r="K127" s="704"/>
      <c r="L127" s="848" t="s">
        <v>1646</v>
      </c>
      <c r="M127" s="824"/>
      <c r="N127" s="830" t="s">
        <v>1646</v>
      </c>
      <c r="O127" s="832"/>
    </row>
    <row r="128" spans="1:17" ht="57.6">
      <c r="A128" s="695">
        <v>123</v>
      </c>
      <c r="B128" s="604" t="s">
        <v>702</v>
      </c>
      <c r="C128" s="603" t="s">
        <v>190</v>
      </c>
      <c r="D128" s="603" t="s">
        <v>1476</v>
      </c>
      <c r="E128" s="638" t="s">
        <v>1482</v>
      </c>
      <c r="F128" s="604" t="s">
        <v>1481</v>
      </c>
      <c r="G128" s="603" t="s">
        <v>1448</v>
      </c>
      <c r="H128" s="623" t="s">
        <v>1480</v>
      </c>
      <c r="I128" s="624" t="s">
        <v>1479</v>
      </c>
      <c r="J128" s="625" t="s">
        <v>1478</v>
      </c>
      <c r="K128" s="704" t="s">
        <v>18</v>
      </c>
      <c r="L128" s="798" t="s">
        <v>1479</v>
      </c>
      <c r="M128" s="823" t="s">
        <v>1647</v>
      </c>
      <c r="N128" s="823"/>
      <c r="O128" s="825" t="s">
        <v>1671</v>
      </c>
    </row>
    <row r="129" spans="1:15" ht="57.6">
      <c r="A129" s="695">
        <v>124</v>
      </c>
      <c r="B129" s="604" t="s">
        <v>793</v>
      </c>
      <c r="C129" s="603" t="s">
        <v>1445</v>
      </c>
      <c r="D129" s="603" t="s">
        <v>223</v>
      </c>
      <c r="E129" s="638" t="s">
        <v>1383</v>
      </c>
      <c r="F129" s="604" t="s">
        <v>229</v>
      </c>
      <c r="G129" s="603" t="s">
        <v>1448</v>
      </c>
      <c r="H129" s="623" t="s">
        <v>1441</v>
      </c>
      <c r="I129" s="624" t="s">
        <v>1440</v>
      </c>
      <c r="J129" s="625" t="s">
        <v>1439</v>
      </c>
      <c r="K129" s="704" t="s">
        <v>793</v>
      </c>
      <c r="L129" s="808">
        <v>1.09049</v>
      </c>
      <c r="M129" s="823" t="s">
        <v>1647</v>
      </c>
      <c r="N129" s="824"/>
      <c r="O129" s="648" t="s">
        <v>1672</v>
      </c>
    </row>
    <row r="130" spans="1:15" ht="183" customHeight="1">
      <c r="A130" s="695">
        <v>125</v>
      </c>
      <c r="B130" s="604" t="s">
        <v>793</v>
      </c>
      <c r="C130" s="603" t="s">
        <v>190</v>
      </c>
      <c r="D130" s="603" t="s">
        <v>191</v>
      </c>
      <c r="E130" s="638" t="s">
        <v>192</v>
      </c>
      <c r="F130" s="604" t="s">
        <v>192</v>
      </c>
      <c r="G130" s="603" t="s">
        <v>1412</v>
      </c>
      <c r="H130" s="623" t="s">
        <v>193</v>
      </c>
      <c r="I130" s="624" t="s">
        <v>194</v>
      </c>
      <c r="J130" s="625" t="s">
        <v>195</v>
      </c>
      <c r="K130" s="704" t="s">
        <v>793</v>
      </c>
      <c r="L130" s="810" t="s">
        <v>193</v>
      </c>
      <c r="M130" s="823" t="s">
        <v>1636</v>
      </c>
      <c r="N130" s="824"/>
      <c r="O130" s="717" t="s">
        <v>1673</v>
      </c>
    </row>
    <row r="131" spans="1:15" ht="57.6">
      <c r="A131" s="695">
        <v>126</v>
      </c>
      <c r="B131" s="604" t="s">
        <v>702</v>
      </c>
      <c r="C131" s="603" t="s">
        <v>190</v>
      </c>
      <c r="D131" s="603" t="s">
        <v>1423</v>
      </c>
      <c r="E131" s="717" t="s">
        <v>5</v>
      </c>
      <c r="F131" s="648" t="s">
        <v>6</v>
      </c>
      <c r="G131" s="603" t="s">
        <v>1448</v>
      </c>
      <c r="H131" s="623" t="s">
        <v>1432</v>
      </c>
      <c r="I131" s="624" t="s">
        <v>1431</v>
      </c>
      <c r="J131" s="625" t="s">
        <v>1430</v>
      </c>
      <c r="K131" s="704" t="s">
        <v>18</v>
      </c>
      <c r="L131" s="755">
        <v>0.1</v>
      </c>
      <c r="M131" s="823" t="s">
        <v>1647</v>
      </c>
      <c r="N131" s="823"/>
      <c r="O131" s="833" t="s">
        <v>1655</v>
      </c>
    </row>
    <row r="132" spans="1:15" ht="70.5" customHeight="1">
      <c r="A132" s="695">
        <v>127</v>
      </c>
      <c r="B132" s="604" t="s">
        <v>702</v>
      </c>
      <c r="C132" s="603" t="s">
        <v>190</v>
      </c>
      <c r="D132" s="603" t="s">
        <v>1423</v>
      </c>
      <c r="E132" s="717" t="s">
        <v>7</v>
      </c>
      <c r="F132" s="648" t="s">
        <v>1428</v>
      </c>
      <c r="G132" s="603" t="s">
        <v>1448</v>
      </c>
      <c r="H132" s="623" t="s">
        <v>1427</v>
      </c>
      <c r="I132" s="624" t="s">
        <v>1426</v>
      </c>
      <c r="J132" s="625" t="s">
        <v>1425</v>
      </c>
      <c r="K132" s="705" t="s">
        <v>23</v>
      </c>
      <c r="L132" s="800">
        <v>0.89049999999999996</v>
      </c>
      <c r="M132" s="823" t="s">
        <v>1647</v>
      </c>
      <c r="N132" s="824"/>
      <c r="O132" s="834"/>
    </row>
    <row r="133" spans="1:15" ht="130.5" customHeight="1">
      <c r="A133" s="695">
        <v>128</v>
      </c>
      <c r="B133" s="604" t="s">
        <v>702</v>
      </c>
      <c r="C133" s="603" t="s">
        <v>190</v>
      </c>
      <c r="D133" s="603" t="s">
        <v>1423</v>
      </c>
      <c r="E133" s="717" t="s">
        <v>8</v>
      </c>
      <c r="F133" s="648" t="s">
        <v>9</v>
      </c>
      <c r="G133" s="603" t="s">
        <v>1421</v>
      </c>
      <c r="H133" s="706" t="s">
        <v>14</v>
      </c>
      <c r="I133" s="624" t="s">
        <v>15</v>
      </c>
      <c r="J133" s="625" t="s">
        <v>16</v>
      </c>
      <c r="K133" s="638" t="s">
        <v>24</v>
      </c>
      <c r="L133" s="788">
        <v>0.09</v>
      </c>
      <c r="M133" s="823" t="s">
        <v>1647</v>
      </c>
      <c r="N133" s="824"/>
      <c r="O133" s="835"/>
    </row>
    <row r="134" spans="1:15" ht="72">
      <c r="A134" s="695">
        <v>129</v>
      </c>
      <c r="B134" s="604" t="s">
        <v>793</v>
      </c>
      <c r="C134" s="603" t="s">
        <v>190</v>
      </c>
      <c r="D134" s="603" t="s">
        <v>191</v>
      </c>
      <c r="E134" s="717" t="s">
        <v>10</v>
      </c>
      <c r="F134" s="648" t="s">
        <v>148</v>
      </c>
      <c r="G134" s="603" t="s">
        <v>1448</v>
      </c>
      <c r="H134" s="706" t="s">
        <v>1411</v>
      </c>
      <c r="I134" s="624" t="s">
        <v>1410</v>
      </c>
      <c r="J134" s="625" t="s">
        <v>1483</v>
      </c>
      <c r="K134" s="638" t="s">
        <v>793</v>
      </c>
      <c r="L134" s="810" t="s">
        <v>1411</v>
      </c>
      <c r="M134" s="823" t="s">
        <v>1648</v>
      </c>
      <c r="N134" s="823" t="s">
        <v>1648</v>
      </c>
      <c r="O134" s="717" t="s">
        <v>1674</v>
      </c>
    </row>
    <row r="135" spans="1:15" ht="66.75" customHeight="1">
      <c r="A135" s="695">
        <v>130</v>
      </c>
      <c r="B135" s="604" t="s">
        <v>533</v>
      </c>
      <c r="C135" s="603" t="s">
        <v>1452</v>
      </c>
      <c r="D135" s="603" t="s">
        <v>1470</v>
      </c>
      <c r="E135" s="717" t="s">
        <v>182</v>
      </c>
      <c r="F135" s="648" t="s">
        <v>102</v>
      </c>
      <c r="G135" s="603" t="s">
        <v>1448</v>
      </c>
      <c r="H135" s="706" t="s">
        <v>1359</v>
      </c>
      <c r="I135" s="624" t="s">
        <v>184</v>
      </c>
      <c r="J135" s="625" t="s">
        <v>1184</v>
      </c>
      <c r="K135" s="696" t="s">
        <v>25</v>
      </c>
      <c r="L135" s="801">
        <v>0.89049999999999996</v>
      </c>
      <c r="M135" s="823" t="s">
        <v>1647</v>
      </c>
      <c r="N135" s="823" t="s">
        <v>1647</v>
      </c>
      <c r="O135" s="717" t="s">
        <v>1675</v>
      </c>
    </row>
    <row r="136" spans="1:15" ht="57.6">
      <c r="A136" s="695">
        <v>131</v>
      </c>
      <c r="B136" s="604" t="s">
        <v>702</v>
      </c>
      <c r="C136" s="603" t="s">
        <v>1452</v>
      </c>
      <c r="D136" s="603" t="s">
        <v>1451</v>
      </c>
      <c r="E136" s="806" t="s">
        <v>1463</v>
      </c>
      <c r="F136" s="712" t="s">
        <v>179</v>
      </c>
      <c r="G136" s="713" t="s">
        <v>1448</v>
      </c>
      <c r="H136" s="711" t="s">
        <v>1219</v>
      </c>
      <c r="I136" s="710" t="s">
        <v>180</v>
      </c>
      <c r="J136" s="709" t="s">
        <v>710</v>
      </c>
      <c r="K136" s="704" t="s">
        <v>26</v>
      </c>
      <c r="L136" s="802">
        <v>0.19850000000000001</v>
      </c>
      <c r="M136" s="823" t="s">
        <v>1649</v>
      </c>
      <c r="N136" s="823" t="s">
        <v>1647</v>
      </c>
      <c r="O136" s="825" t="s">
        <v>1656</v>
      </c>
    </row>
    <row r="137" spans="1:15" ht="78.75" customHeight="1">
      <c r="A137" s="695">
        <v>132</v>
      </c>
      <c r="B137" s="604" t="s">
        <v>702</v>
      </c>
      <c r="C137" s="603" t="s">
        <v>1452</v>
      </c>
      <c r="D137" s="603" t="s">
        <v>1451</v>
      </c>
      <c r="E137" s="806" t="s">
        <v>1454</v>
      </c>
      <c r="F137" s="712" t="s">
        <v>1453</v>
      </c>
      <c r="G137" s="713" t="s">
        <v>1448</v>
      </c>
      <c r="H137" s="711" t="s">
        <v>175</v>
      </c>
      <c r="I137" s="710" t="s">
        <v>176</v>
      </c>
      <c r="J137" s="709" t="s">
        <v>177</v>
      </c>
      <c r="K137" s="704" t="s">
        <v>26</v>
      </c>
      <c r="L137" s="809">
        <v>-4.2000000000000003E-2</v>
      </c>
      <c r="M137" s="823" t="s">
        <v>1649</v>
      </c>
      <c r="N137" s="823" t="s">
        <v>1647</v>
      </c>
      <c r="O137" s="825" t="s">
        <v>1657</v>
      </c>
    </row>
  </sheetData>
  <mergeCells count="7">
    <mergeCell ref="H1:J1"/>
    <mergeCell ref="H127:J127"/>
    <mergeCell ref="K108:K113"/>
    <mergeCell ref="H126:J126"/>
    <mergeCell ref="K47:K49"/>
    <mergeCell ref="K64:K65"/>
    <mergeCell ref="K78:K81"/>
  </mergeCells>
  <phoneticPr fontId="73" type="noConversion"/>
  <pageMargins left="0.7" right="0.7" top="0.75" bottom="0.75" header="0.3" footer="0.3"/>
  <pageSetup orientation="portrait" r:id="rId1"/>
  <legacyDrawing r:id="rId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Cruce Metodología 2013</vt:lpstr>
      <vt:lpstr>Versión Final</vt:lpstr>
      <vt:lpstr>'Cruce Metodología 2013'!Área_de_impresión</vt:lpstr>
      <vt:lpstr>'Cruce Metodología 2013'!Títulos_a_imprimir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Sebastián Restrepo</dc:creator>
  <cp:lastModifiedBy>MiPc</cp:lastModifiedBy>
  <cp:lastPrinted>2012-12-05T22:59:09Z</cp:lastPrinted>
  <dcterms:created xsi:type="dcterms:W3CDTF">2012-09-03T23:21:22Z</dcterms:created>
  <dcterms:modified xsi:type="dcterms:W3CDTF">2013-08-01T22:07:42Z</dcterms:modified>
</cp:coreProperties>
</file>